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2\"/>
    </mc:Choice>
  </mc:AlternateContent>
  <bookViews>
    <workbookView xWindow="240" yWindow="75" windowWidth="11445" windowHeight="7545" tabRatio="889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3">consultancy!$A$1:$AC$47</definedName>
    <definedName name="_xlnm.Print_Area" localSheetId="4">goods!$A$1:$AA$27</definedName>
    <definedName name="_xlnm.Print_Area" localSheetId="2">'non-cons'!$A$1:$AB$42</definedName>
    <definedName name="_xlnm.Print_Area" localSheetId="1">'trg conf wsh'!$A$1:$L$17</definedName>
    <definedName name="_xlnm.Print_Area" localSheetId="5">works!$A$1:$Z$13</definedName>
  </definedNames>
  <calcPr calcId="162913"/>
</workbook>
</file>

<file path=xl/calcChain.xml><?xml version="1.0" encoding="utf-8"?>
<calcChain xmlns="http://schemas.openxmlformats.org/spreadsheetml/2006/main">
  <c r="H13" i="15" l="1"/>
  <c r="K13" i="15" s="1"/>
  <c r="N13" i="15" s="1"/>
  <c r="Q13" i="15" s="1"/>
  <c r="I17" i="15"/>
  <c r="M17" i="15" s="1"/>
  <c r="Q17" i="15" s="1"/>
  <c r="I29" i="15"/>
  <c r="M29" i="15" s="1"/>
  <c r="Q29" i="15" s="1"/>
  <c r="I31" i="15"/>
  <c r="M31" i="15" s="1"/>
  <c r="Q31" i="15" s="1"/>
  <c r="H33" i="15"/>
  <c r="K33" i="15"/>
  <c r="N33" i="15" s="1"/>
  <c r="Q33" i="15" s="1"/>
  <c r="F35" i="15"/>
  <c r="G35" i="15" s="1"/>
  <c r="H35" i="15" s="1"/>
  <c r="I35" i="15" s="1"/>
  <c r="J35" i="15" s="1"/>
  <c r="I23" i="15"/>
  <c r="K21" i="15"/>
  <c r="Q21" i="15" s="1"/>
  <c r="R21" i="15" s="1"/>
  <c r="H19" i="15"/>
  <c r="K19" i="15" s="1"/>
  <c r="R23" i="15" l="1"/>
  <c r="M23" i="15"/>
  <c r="Q23" i="15" s="1"/>
  <c r="K35" i="15"/>
  <c r="L35" i="15" s="1"/>
  <c r="M35" i="15" s="1"/>
  <c r="N35" i="15" s="1"/>
  <c r="O35" i="15" s="1"/>
  <c r="P35" i="15" s="1"/>
  <c r="Q35" i="15" s="1"/>
  <c r="R35" i="15"/>
  <c r="N19" i="15"/>
  <c r="Q19" i="15" s="1"/>
  <c r="F9" i="15"/>
  <c r="G9" i="15" s="1"/>
  <c r="H9" i="15" s="1"/>
  <c r="I9" i="15" s="1"/>
  <c r="J9" i="15" s="1"/>
  <c r="K9" i="15" s="1"/>
  <c r="L9" i="15" s="1"/>
  <c r="M9" i="15" s="1"/>
  <c r="N9" i="15" s="1"/>
  <c r="O9" i="15" s="1"/>
  <c r="P9" i="15" s="1"/>
  <c r="Q9" i="15" s="1"/>
  <c r="F11" i="15"/>
  <c r="G11" i="15" s="1"/>
  <c r="H11" i="15" s="1"/>
  <c r="I11" i="15" s="1"/>
  <c r="J11" i="15" s="1"/>
  <c r="K11" i="15" s="1"/>
  <c r="L11" i="15" s="1"/>
  <c r="M11" i="15" s="1"/>
  <c r="N11" i="15" s="1"/>
  <c r="O11" i="15" s="1"/>
  <c r="P11" i="15" s="1"/>
  <c r="Q11" i="15" s="1"/>
  <c r="F15" i="15"/>
  <c r="G15" i="15" s="1"/>
  <c r="H15" i="15" s="1"/>
  <c r="I15" i="15" s="1"/>
  <c r="J15" i="15" s="1"/>
  <c r="K15" i="15" s="1"/>
  <c r="L15" i="15" s="1"/>
  <c r="M15" i="15" s="1"/>
  <c r="N15" i="15" s="1"/>
  <c r="O15" i="15" s="1"/>
  <c r="P15" i="15" s="1"/>
  <c r="Q15" i="15" s="1"/>
  <c r="F7" i="15"/>
  <c r="G7" i="15" s="1"/>
  <c r="H7" i="15" s="1"/>
  <c r="I7" i="15" s="1"/>
  <c r="J7" i="15" s="1"/>
  <c r="K7" i="15" s="1"/>
  <c r="L7" i="15" s="1"/>
  <c r="M7" i="15" s="1"/>
  <c r="N7" i="15" s="1"/>
  <c r="O7" i="15" s="1"/>
  <c r="P7" i="15" s="1"/>
  <c r="Q7" i="15" s="1"/>
  <c r="R29" i="15" l="1"/>
  <c r="R31" i="15"/>
  <c r="R19" i="15"/>
  <c r="R25" i="15" l="1"/>
  <c r="R27" i="15"/>
  <c r="R33" i="15"/>
  <c r="R17" i="15"/>
  <c r="R7" i="15"/>
  <c r="R13" i="15"/>
  <c r="R11" i="15"/>
  <c r="R9" i="15"/>
  <c r="R15" i="15"/>
  <c r="K9" i="16" l="1"/>
  <c r="K10" i="16"/>
  <c r="K14" i="16" l="1"/>
  <c r="K12" i="16"/>
  <c r="K16" i="16" s="1"/>
  <c r="K13" i="16"/>
  <c r="K11" i="16"/>
  <c r="K15" i="16" s="1"/>
</calcChain>
</file>

<file path=xl/sharedStrings.xml><?xml version="1.0" encoding="utf-8"?>
<sst xmlns="http://schemas.openxmlformats.org/spreadsheetml/2006/main" count="802" uniqueCount="326">
  <si>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</si>
  <si>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</si>
  <si>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</si>
  <si>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</si>
  <si>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</si>
  <si>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</si>
  <si>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</si>
  <si>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</si>
  <si>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</si>
  <si>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</si>
  <si>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</si>
  <si>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</si>
  <si>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</si>
  <si>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</si>
  <si>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</si>
  <si>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</si>
  <si>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</si>
  <si>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</si>
  <si>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</si>
  <si>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</si>
  <si>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</si>
  <si>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</si>
  <si>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</si>
  <si>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</si>
  <si>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</si>
  <si>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</si>
  <si>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</si>
  <si>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</si>
  <si>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</si>
  <si>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</si>
  <si>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</si>
  <si>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</si>
  <si>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</si>
  <si>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</si>
  <si>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</si>
  <si>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</si>
  <si>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</si>
  <si>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</si>
  <si>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</si>
  <si>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</si>
  <si>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</si>
  <si>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</si>
  <si>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</si>
  <si>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</si>
  <si>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</si>
  <si>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</si>
  <si>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</si>
  <si>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</si>
  <si>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</si>
  <si>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</si>
  <si>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</si>
  <si>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</si>
  <si>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</si>
  <si>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</si>
  <si>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</si>
  <si>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</si>
  <si>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</si>
  <si>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</si>
  <si>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</si>
  <si>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</si>
  <si>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</si>
  <si>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</si>
  <si>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</si>
  <si>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</si>
  <si>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</si>
  <si>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</si>
  <si>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</si>
  <si>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</si>
  <si>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</si>
  <si>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</si>
  <si>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</si>
  <si>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</si>
  <si>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</si>
  <si>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</si>
  <si>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</si>
  <si>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</si>
  <si>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</si>
  <si>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</si>
  <si>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</si>
  <si>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</si>
  <si>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</si>
  <si>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</si>
  <si>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</si>
  <si>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</si>
  <si>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</si>
  <si>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</si>
  <si>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</si>
  <si>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</si>
  <si>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</si>
  <si>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</si>
  <si>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</si>
  <si>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</si>
  <si>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</si>
  <si>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</si>
  <si>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</si>
  <si>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</si>
  <si>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</si>
  <si>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</si>
  <si>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</si>
  <si>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</si>
  <si>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</si>
  <si>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</si>
  <si>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</si>
  <si>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</si>
  <si>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</si>
  <si>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</si>
  <si>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</si>
  <si>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</si>
  <si>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</si>
  <si>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</si>
  <si>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</si>
  <si>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</si>
  <si>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</si>
  <si>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</si>
  <si>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</si>
  <si>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</si>
  <si>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</si>
  <si>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</si>
  <si>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</si>
  <si>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</si>
  <si>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</si>
  <si>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</si>
  <si>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</si>
  <si>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</si>
  <si>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</si>
  <si>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</si>
  <si>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</si>
  <si>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</si>
  <si>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</si>
  <si>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</si>
  <si>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</si>
  <si>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</si>
  <si>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</si>
  <si>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</si>
  <si>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</si>
  <si>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</si>
  <si>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</si>
  <si>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</si>
  <si>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</si>
  <si>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</si>
  <si>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</si>
  <si>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</si>
  <si>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</si>
  <si>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</si>
  <si>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</si>
  <si>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</si>
  <si>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</si>
  <si>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</si>
  <si>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</si>
  <si>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</si>
  <si>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</si>
  <si>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</si>
  <si>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</si>
  <si>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MINISTRY/ AGENCY:  MINISTRY OF SCIENCE AND TECHNOLOGY</t>
  </si>
  <si>
    <t>CQS</t>
  </si>
  <si>
    <t>Lump Sum</t>
  </si>
  <si>
    <t>Prior</t>
  </si>
  <si>
    <t>Consultancy Services for Service Desk</t>
  </si>
  <si>
    <t>Consultancy Service for Enterprise Security</t>
  </si>
  <si>
    <t>MINISTRY/ AGENCY: MINISTRY OF SCIENCE AND TECHNOLOGY</t>
  </si>
  <si>
    <t>Bill of Quantity</t>
  </si>
  <si>
    <t>Travel &amp; Transport</t>
  </si>
  <si>
    <t>Motor vehicle maintance</t>
  </si>
  <si>
    <t>General utility services</t>
  </si>
  <si>
    <t>Confrence and Seminar</t>
  </si>
  <si>
    <t>State wide IT capacity Building</t>
  </si>
  <si>
    <t>Miscellaneous</t>
  </si>
  <si>
    <t>Committee Expenses</t>
  </si>
  <si>
    <t>Special Duties Expenses</t>
  </si>
  <si>
    <t>Audit Unit Expenses</t>
  </si>
  <si>
    <t>Legal Unit Expenses</t>
  </si>
  <si>
    <t>Planning, Research and Statistics Expenses</t>
  </si>
  <si>
    <t>Procurement Unit Expenses</t>
  </si>
  <si>
    <t>Promotion Exercise Expenses</t>
  </si>
  <si>
    <t>Science Policy, Programme &amp; Promotion Expenses</t>
  </si>
  <si>
    <t>Monitoring and Evaluation Expenses</t>
  </si>
  <si>
    <t>MINISTRY/AGENCY:  MINISTRY OF SCIENCE AND TECHNOLOGY</t>
  </si>
  <si>
    <t>Procurement of Protective Outfit and Uniform</t>
  </si>
  <si>
    <t>Procurement of Cleaning and other Janitorial items</t>
  </si>
  <si>
    <t>&gt;50M&lt;1B</t>
  </si>
  <si>
    <t>NCB</t>
  </si>
  <si>
    <t>Pre</t>
  </si>
  <si>
    <t>&lt;50M</t>
  </si>
  <si>
    <t>NS</t>
  </si>
  <si>
    <t>Post</t>
  </si>
  <si>
    <t>DC</t>
  </si>
  <si>
    <t>&gt;1B</t>
  </si>
  <si>
    <t>Maintenance of Office Building</t>
  </si>
  <si>
    <t>2/03/20220</t>
  </si>
  <si>
    <t>MINISTRY: MINISTRY OF SCIENCE AND TECHNOLOGY</t>
  </si>
  <si>
    <t>Office360 Subscription (0365e1, 0365 e2, exchange protector)</t>
  </si>
  <si>
    <t xml:space="preserve">Subscription of ESET Antivirus </t>
  </si>
  <si>
    <t>&gt;50M -100M</t>
  </si>
  <si>
    <t>Subscription of Hitachi Support</t>
  </si>
  <si>
    <t>Renewal of SSL Certificate</t>
  </si>
  <si>
    <t>Renewal of Vehicle Tracking System</t>
  </si>
  <si>
    <t>Renewal of Oracle License and Support</t>
  </si>
  <si>
    <t>&lt; 50M</t>
  </si>
  <si>
    <t>Workshop and Trainig Expenses</t>
  </si>
  <si>
    <t>Maintenance of Server Room Cooling &amp; Power By First Class Group Ltd.</t>
  </si>
  <si>
    <t>Maintenance of Switches &amp; Routers by Cisco</t>
  </si>
  <si>
    <t>Enterprise Network for Network Campus Infrastructure by Nesos Information &amp; Technology Solutions</t>
  </si>
  <si>
    <t>Enterprise Network Security for Network Campus Infrastructure by First Class Group Limited</t>
  </si>
  <si>
    <t>Enterprise Wireless Network for Network Campus Infrastructure by Soft Alliance Limited</t>
  </si>
  <si>
    <t>Capacity Building for Oracle Application Module for MDAs</t>
  </si>
  <si>
    <t>Consultancy Service for Central Billing System</t>
  </si>
  <si>
    <t>Consultancy Service for LASG Mapping: Data Capture Project</t>
  </si>
  <si>
    <t xml:space="preserve"> </t>
  </si>
  <si>
    <t>Programme Management Expenses</t>
  </si>
  <si>
    <t xml:space="preserve">Maintenance and repair of ICT Equipment </t>
  </si>
  <si>
    <t>Consultancy Services for Eko Vention</t>
  </si>
  <si>
    <t>Art of Lagos</t>
  </si>
  <si>
    <t>Project &amp; Mgt. Monitoring, Legal Contracting mgt, Technology &amp; Engineering delivery, Commercial delivery and Reporting Delivery of the Lagos State Smart City Project by Messrs. Iroko Capital Partners Limited.</t>
  </si>
  <si>
    <t>Retreat for ICT Professionals &amp; Key Management</t>
  </si>
  <si>
    <t>Start UP Lagos</t>
  </si>
  <si>
    <t xml:space="preserve"> Support Services by Mainone</t>
  </si>
  <si>
    <t>BUDGET YEAR: 2022</t>
  </si>
  <si>
    <t xml:space="preserve">Subsciption of External DNS/Afrinic   </t>
  </si>
  <si>
    <t>BUDGET YEAR:  2022</t>
  </si>
  <si>
    <t>MST/NP/NM/01/2022</t>
  </si>
  <si>
    <t>MST/NP/NM/02/2022</t>
  </si>
  <si>
    <t>MST/NP/NM/03/2022</t>
  </si>
  <si>
    <t>MST/NP/NM/04/2022</t>
  </si>
  <si>
    <t>MST/NP/NM/05/2022</t>
  </si>
  <si>
    <t>MST/NP/NM/06/2022</t>
  </si>
  <si>
    <t>MST/NP/NM/07/2022</t>
  </si>
  <si>
    <t>MST/NP/NM/08/2022</t>
  </si>
  <si>
    <t>MST/NP/NM/10/2022</t>
  </si>
  <si>
    <t>MST/NP/NM/11/2022</t>
  </si>
  <si>
    <t>MST/NP/NM/12/2022</t>
  </si>
  <si>
    <t>MST/NP/NM/13/2022</t>
  </si>
  <si>
    <t>MST/NP/NM/14/2022</t>
  </si>
  <si>
    <t>MST/NP/NM/15/2022</t>
  </si>
  <si>
    <t>Implementation of Lagos Smart City Project by Messrs. Blueprint Business Technology Limited. (Phase II)</t>
  </si>
  <si>
    <t>Renewal of Annual Support of Global Computerization Project (GCP) by Soft Alliance (June 2021 - May 2022)</t>
  </si>
  <si>
    <t xml:space="preserve">Servicing  of 4nos plant </t>
  </si>
  <si>
    <t xml:space="preserve">Consultancy Services for the Implementation of e-GIS / Supporting equipment </t>
  </si>
  <si>
    <t xml:space="preserve">Purchase of Diesel for 4nos Gen. Set </t>
  </si>
  <si>
    <t>Replacement of obsolete/Outdated Cables, Servers &amp; Switches and other hardware (Campus-wide)</t>
  </si>
  <si>
    <t>MST/S-NC/NS/01/2022</t>
  </si>
  <si>
    <t>Data Protection / Privacy Activities</t>
  </si>
  <si>
    <t>Overhauling of ABAT Centre by First Class</t>
  </si>
  <si>
    <t>Production of IT Policy &amp; Business Process Documents</t>
  </si>
  <si>
    <t>Rennovation &amp; Furnishing of MoST Building, ABAT and Digital Village</t>
  </si>
  <si>
    <t>Additional Equipment for Science Lab</t>
  </si>
  <si>
    <t>Back - up site (Rack Centre)</t>
  </si>
  <si>
    <t>Microsoft License</t>
  </si>
  <si>
    <t>Consultancy Service for utility Service  Software.</t>
  </si>
  <si>
    <t xml:space="preserve">Consultancy Service for Hosting of MDAs Application </t>
  </si>
  <si>
    <t>Consultancy Services for OEM Support Existing Infrastructure</t>
  </si>
  <si>
    <t>Consultancy Services for Mapping Digitalisation &amp; Vectorization</t>
  </si>
  <si>
    <t>S/NO</t>
  </si>
  <si>
    <t>MST/S-NC/DC/01/2022</t>
  </si>
  <si>
    <t>MST/S-NC/DC/04/2022</t>
  </si>
  <si>
    <t>MST/S-NC/DC/05/2022</t>
  </si>
  <si>
    <t>MST/S-NC/DC/06/2022</t>
  </si>
  <si>
    <t>MST/S-NC/DC/07/2022</t>
  </si>
  <si>
    <t>MST/S-NC/DC/08/2022</t>
  </si>
  <si>
    <t>MST/S-NC/DC/10/2022</t>
  </si>
  <si>
    <t>MST/S-NC/DC/11/2022</t>
  </si>
  <si>
    <t>MST/S-NC/DC/12/2022</t>
  </si>
  <si>
    <t>MST/S-NC/DC/13/2022</t>
  </si>
  <si>
    <t>MST/S-NC/DC/20/2022</t>
  </si>
  <si>
    <t>MST/S-NC/NS/02/2022</t>
  </si>
  <si>
    <t>MST/S-NC/DC/09/2022</t>
  </si>
  <si>
    <t>MST/S-NC/DC/14/2022</t>
  </si>
  <si>
    <t>MST/S-NC/NS/03/2022</t>
  </si>
  <si>
    <t>MST/S-C/CQS/01/2022</t>
  </si>
  <si>
    <t>MST/S-C/CQS/02/2022</t>
  </si>
  <si>
    <t>MST/S-C/CQS/03/2022</t>
  </si>
  <si>
    <t>MST/S-C/CQS/04/2022</t>
  </si>
  <si>
    <t>MST/S-C/CQS/05/2022</t>
  </si>
  <si>
    <t>MST/S-C/CQS/06/2022</t>
  </si>
  <si>
    <t>MST/S-C/CQS/07/2022</t>
  </si>
  <si>
    <t>MST/S-C/CQS/08/2022</t>
  </si>
  <si>
    <t>MST/S-C/CQS/09/2022</t>
  </si>
  <si>
    <t>MST/G-F/NS/01/2022</t>
  </si>
  <si>
    <t>MST/G-F/NS/02/2022</t>
  </si>
  <si>
    <t>MST/G/NS/01/2022</t>
  </si>
  <si>
    <t>MST/G/NS/02/2022</t>
  </si>
  <si>
    <t>MST/G-F/NS/03/2022</t>
  </si>
  <si>
    <t>MST/G/NS/03/2022</t>
  </si>
  <si>
    <t>MST/G/NCB/01/2022</t>
  </si>
  <si>
    <t xml:space="preserve"> Press/Public Relation</t>
  </si>
  <si>
    <t>Allowance for Security and Cleaning Services</t>
  </si>
  <si>
    <t>MST/NP/NM/16/2022</t>
  </si>
  <si>
    <t>Smart City Expo</t>
  </si>
  <si>
    <t>Construction of New Data Centre</t>
  </si>
  <si>
    <t>ICB</t>
  </si>
  <si>
    <t>Oustanding payment for Procurement 0f Interactive Boards by Messers. Erudite</t>
  </si>
  <si>
    <t>MST/S-NC/DC/02/2022</t>
  </si>
  <si>
    <t>MST/S-NC/DC/03/2022</t>
  </si>
  <si>
    <t>MST/G/NS/04/2022</t>
  </si>
  <si>
    <t>MST/G/NCB/02/2022</t>
  </si>
  <si>
    <t>MST/G/NS/05/2022</t>
  </si>
  <si>
    <t>&gt;50M - &lt;1B</t>
  </si>
  <si>
    <t>MST/W/NCB/01/2022</t>
  </si>
  <si>
    <t>MST/W-F/NS/01/2022</t>
  </si>
  <si>
    <t>MST/W/ICB/01/2022</t>
  </si>
  <si>
    <t>LAGOS STATE GOVERNMENT                                                                                                                             MINISTRY OF SCIENCE AND TECHNOLOGY                                                                                                                    Y2022 PROCUREMENT PLAN</t>
  </si>
  <si>
    <t>MST/S-WTC/01/2022</t>
  </si>
  <si>
    <t>MST/S-WTC/02/2022</t>
  </si>
  <si>
    <t>MST/S-WTC/03/2022</t>
  </si>
  <si>
    <t>MST/S-WTC/04/2022</t>
  </si>
  <si>
    <t>MST/S-WTC/05/2022</t>
  </si>
  <si>
    <t>MST/S-WTC/06/2022</t>
  </si>
  <si>
    <t>CQBS</t>
  </si>
  <si>
    <t>SSS</t>
  </si>
  <si>
    <t>MST/S-C/CQBS/1/2022</t>
  </si>
  <si>
    <t>MST/S-C/CQBS/2/2022</t>
  </si>
  <si>
    <t>MST/S-C/SSS/1/2022</t>
  </si>
  <si>
    <t>MST/S-C/SSS/2/2022</t>
  </si>
  <si>
    <t>MST/S-C/SSS/3/2022</t>
  </si>
  <si>
    <t>MST/S-C/SSS/4/2022</t>
  </si>
  <si>
    <t>MST/S-C/SSS/5/2022</t>
  </si>
  <si>
    <t>MST/S-C/SSS/6/2022</t>
  </si>
  <si>
    <t>MST/S-C/SSS/7/2022</t>
  </si>
  <si>
    <t xml:space="preserve">Pre                       </t>
  </si>
  <si>
    <t>Procurement of  PMS for 14nos . Vehicle and purchase of PMS for 2nos Motorcycle</t>
  </si>
  <si>
    <t>Procurement of Cartons of papers , other stationery items  and printing of Letter Head / File Jacket</t>
  </si>
  <si>
    <t>Procurement of Blade Server, Virtualisation software&amp; Brocade Switch 7 Additional Storage for MDAs Digitalisation</t>
  </si>
  <si>
    <t>Procurement of Desktop and Laptops and payment for oustanding on Procurement of Desktop and Laptops</t>
  </si>
  <si>
    <t xml:space="preserve">&gt;100M </t>
  </si>
  <si>
    <t>3/03/20220</t>
  </si>
  <si>
    <t>MST/S-C/SSS/8/2022</t>
  </si>
  <si>
    <t>Procurement of Management Information System accessories ( Replacement of minor part of IT equipment, IT consumables ( Tonner, Cables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</si>
</sst>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(* #,##0.00_);_(* \(#,##0.00\);_(* &quot;-&quot;??_);_(@_)"/>
    <numFmt numFmtId="165" formatCode="[$-409]d\-mmm\-yyyy;@"/>
    <numFmt numFmtId="168" formatCode="m/d/yy;@"/>
    <numFmt numFmtId="170" formatCode="[$-409]d\-mmm\-yy;@"/>
    <numFmt numFmtId="173" formatCode="[$-F800]dddd\,\ mmmm\ dd\,\ yyyy"/>
    <numFmt numFmtId="174" formatCode="[$-10468]d/m/yyyy;@"/>
  </numFmts>
  <fonts count="3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2"/>
      <name val="Times New Roman"/>
      <family val="1"/>
    </font>
    <font>
      <sz val="14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4"/>
      <name val="Trebuchet MS"/>
      <family val="2"/>
    </font>
    <font>
      <sz val="12"/>
      <color theme="1"/>
      <name val="Trebuchet MS"/>
      <family val="2"/>
    </font>
    <font>
      <b/>
      <sz val="36"/>
      <color theme="1"/>
      <name val="Lucida Fax"/>
      <family val="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77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right"/>
    </xf>
    <xf numFmtId="0" fontId="8" fillId="0" borderId="0" xfId="0" applyFont="1"/>
    <xf numFmtId="0" fontId="11" fillId="0" borderId="0" xfId="0" applyFont="1"/>
    <xf numFmtId="0" fontId="8" fillId="0" borderId="0" xfId="0" applyFont="1" applyAlignment="1">
      <alignment horizontal="center"/>
    </xf>
    <xf numFmtId="0" fontId="14" fillId="0" borderId="0" xfId="0" applyFont="1"/>
    <xf numFmtId="0" fontId="10" fillId="3" borderId="0" xfId="0" applyFont="1" applyFill="1"/>
    <xf numFmtId="0" fontId="10" fillId="0" borderId="0" xfId="0" applyFont="1"/>
    <xf numFmtId="0" fontId="8" fillId="0" borderId="0" xfId="0" applyFont="1" applyAlignment="1">
      <alignment vertical="top"/>
    </xf>
    <xf numFmtId="0" fontId="8" fillId="3" borderId="0" xfId="0" applyFont="1" applyFill="1" applyAlignment="1">
      <alignment vertical="top"/>
    </xf>
    <xf numFmtId="0" fontId="8" fillId="3" borderId="0" xfId="0" applyFont="1" applyFill="1" applyBorder="1"/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8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4" fillId="0" borderId="39" xfId="0" applyFont="1" applyBorder="1" applyAlignment="1">
      <alignment horizontal="center"/>
    </xf>
    <xf numFmtId="0" fontId="14" fillId="0" borderId="40" xfId="0" applyFont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0" fillId="3" borderId="42" xfId="0" applyFont="1" applyFill="1" applyBorder="1"/>
    <xf numFmtId="0" fontId="10" fillId="3" borderId="2" xfId="0" applyFont="1" applyFill="1" applyBorder="1"/>
    <xf numFmtId="0" fontId="12" fillId="3" borderId="44" xfId="0" applyFont="1" applyFill="1" applyBorder="1" applyAlignment="1">
      <alignment horizontal="center"/>
    </xf>
    <xf numFmtId="0" fontId="12" fillId="3" borderId="45" xfId="0" applyFont="1" applyFill="1" applyBorder="1" applyAlignment="1">
      <alignment horizontal="center"/>
    </xf>
    <xf numFmtId="0" fontId="11" fillId="0" borderId="0" xfId="0" applyFont="1"/>
    <xf numFmtId="0" fontId="0" fillId="0" borderId="21" xfId="0" applyFont="1" applyBorder="1"/>
    <xf numFmtId="0" fontId="0" fillId="0" borderId="49" xfId="0" applyFont="1" applyBorder="1"/>
    <xf numFmtId="0" fontId="0" fillId="0" borderId="0" xfId="0" applyFont="1" applyBorder="1"/>
    <xf numFmtId="0" fontId="0" fillId="0" borderId="50" xfId="0" applyFont="1" applyBorder="1"/>
    <xf numFmtId="0" fontId="16" fillId="0" borderId="2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/>
    </xf>
    <xf numFmtId="165" fontId="11" fillId="0" borderId="15" xfId="0" applyNumberFormat="1" applyFont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165" fontId="11" fillId="0" borderId="16" xfId="0" applyNumberFormat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165" fontId="11" fillId="0" borderId="18" xfId="0" applyNumberFormat="1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/>
    </xf>
    <xf numFmtId="15" fontId="11" fillId="0" borderId="19" xfId="0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15" fontId="11" fillId="0" borderId="19" xfId="0" applyNumberFormat="1" applyFont="1" applyBorder="1" applyAlignment="1">
      <alignment horizontal="center" vertical="center"/>
    </xf>
    <xf numFmtId="15" fontId="11" fillId="0" borderId="15" xfId="0" applyNumberFormat="1" applyFont="1" applyBorder="1" applyAlignment="1">
      <alignment horizontal="center" vertical="center"/>
    </xf>
    <xf numFmtId="15" fontId="11" fillId="0" borderId="16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center" wrapText="1"/>
    </xf>
    <xf numFmtId="49" fontId="18" fillId="0" borderId="0" xfId="0" applyNumberFormat="1" applyFont="1"/>
    <xf numFmtId="0" fontId="11" fillId="0" borderId="0" xfId="0" applyFont="1" applyAlignment="1"/>
    <xf numFmtId="4" fontId="11" fillId="0" borderId="0" xfId="0" applyNumberFormat="1" applyFont="1"/>
    <xf numFmtId="0" fontId="19" fillId="0" borderId="1" xfId="0" applyFont="1" applyBorder="1" applyAlignment="1">
      <alignment horizontal="center" vertical="center" wrapText="1"/>
    </xf>
    <xf numFmtId="4" fontId="8" fillId="0" borderId="0" xfId="0" applyNumberFormat="1" applyFont="1"/>
    <xf numFmtId="49" fontId="21" fillId="2" borderId="1" xfId="0" applyNumberFormat="1" applyFont="1" applyFill="1" applyBorder="1" applyAlignment="1">
      <alignment horizontal="center" vertical="center" wrapText="1"/>
    </xf>
    <xf numFmtId="4" fontId="21" fillId="2" borderId="1" xfId="0" applyNumberFormat="1" applyFont="1" applyFill="1" applyBorder="1" applyAlignment="1">
      <alignment horizontal="center" vertical="center" wrapText="1"/>
    </xf>
    <xf numFmtId="49" fontId="21" fillId="7" borderId="1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center" vertical="center" wrapText="1"/>
    </xf>
    <xf numFmtId="0" fontId="24" fillId="0" borderId="21" xfId="0" applyFont="1" applyBorder="1"/>
    <xf numFmtId="0" fontId="24" fillId="0" borderId="0" xfId="0" applyFont="1"/>
    <xf numFmtId="0" fontId="24" fillId="0" borderId="0" xfId="0" applyFont="1" applyBorder="1"/>
    <xf numFmtId="0" fontId="22" fillId="0" borderId="0" xfId="0" applyFont="1"/>
    <xf numFmtId="3" fontId="22" fillId="0" borderId="15" xfId="0" applyNumberFormat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5" borderId="22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3" borderId="0" xfId="0" applyFont="1" applyFill="1"/>
    <xf numFmtId="0" fontId="24" fillId="3" borderId="0" xfId="0" applyFont="1" applyFill="1"/>
    <xf numFmtId="0" fontId="24" fillId="3" borderId="0" xfId="0" applyFont="1" applyFill="1" applyBorder="1"/>
    <xf numFmtId="0" fontId="22" fillId="3" borderId="18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4" fontId="22" fillId="3" borderId="15" xfId="0" applyNumberFormat="1" applyFont="1" applyFill="1" applyBorder="1" applyAlignment="1">
      <alignment horizontal="center" vertical="center" wrapText="1"/>
    </xf>
    <xf numFmtId="3" fontId="22" fillId="3" borderId="15" xfId="0" applyNumberFormat="1" applyFont="1" applyFill="1" applyBorder="1" applyAlignment="1">
      <alignment horizontal="center" vertical="center"/>
    </xf>
    <xf numFmtId="165" fontId="22" fillId="3" borderId="15" xfId="0" applyNumberFormat="1" applyFont="1" applyFill="1" applyBorder="1" applyAlignment="1">
      <alignment horizontal="center" vertical="center"/>
    </xf>
    <xf numFmtId="165" fontId="22" fillId="3" borderId="57" xfId="0" applyNumberFormat="1" applyFont="1" applyFill="1" applyBorder="1" applyAlignment="1">
      <alignment horizontal="center" vertical="center"/>
    </xf>
    <xf numFmtId="165" fontId="22" fillId="3" borderId="16" xfId="0" applyNumberFormat="1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vertical="center"/>
    </xf>
    <xf numFmtId="0" fontId="22" fillId="3" borderId="18" xfId="0" applyFont="1" applyFill="1" applyBorder="1" applyAlignment="1">
      <alignment horizontal="center" vertical="center"/>
    </xf>
    <xf numFmtId="4" fontId="24" fillId="3" borderId="18" xfId="0" applyNumberFormat="1" applyFont="1" applyFill="1" applyBorder="1" applyAlignment="1">
      <alignment horizontal="center" vertical="center"/>
    </xf>
    <xf numFmtId="165" fontId="22" fillId="3" borderId="22" xfId="0" applyNumberFormat="1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4" fontId="24" fillId="3" borderId="22" xfId="0" applyNumberFormat="1" applyFont="1" applyFill="1" applyBorder="1" applyAlignment="1">
      <alignment horizontal="center" vertical="center"/>
    </xf>
    <xf numFmtId="0" fontId="24" fillId="3" borderId="22" xfId="0" applyFont="1" applyFill="1" applyBorder="1" applyAlignment="1">
      <alignment vertical="center"/>
    </xf>
    <xf numFmtId="0" fontId="24" fillId="3" borderId="22" xfId="0" applyFont="1" applyFill="1" applyBorder="1" applyAlignment="1">
      <alignment horizontal="center" vertical="center"/>
    </xf>
    <xf numFmtId="0" fontId="24" fillId="3" borderId="34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165" fontId="22" fillId="3" borderId="32" xfId="0" applyNumberFormat="1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/>
    </xf>
    <xf numFmtId="4" fontId="22" fillId="3" borderId="20" xfId="1" applyNumberFormat="1" applyFont="1" applyFill="1" applyBorder="1" applyAlignment="1">
      <alignment horizontal="center"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165" fontId="22" fillId="3" borderId="20" xfId="0" applyNumberFormat="1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vertical="center"/>
    </xf>
    <xf numFmtId="0" fontId="22" fillId="3" borderId="16" xfId="0" applyFont="1" applyFill="1" applyBorder="1" applyAlignment="1">
      <alignment vertical="center"/>
    </xf>
    <xf numFmtId="0" fontId="22" fillId="5" borderId="18" xfId="0" applyFont="1" applyFill="1" applyBorder="1" applyAlignment="1">
      <alignment horizontal="center" vertical="center" wrapText="1"/>
    </xf>
    <xf numFmtId="0" fontId="25" fillId="3" borderId="0" xfId="0" applyFont="1" applyFill="1"/>
    <xf numFmtId="0" fontId="19" fillId="3" borderId="0" xfId="0" applyFont="1" applyFill="1"/>
    <xf numFmtId="0" fontId="14" fillId="3" borderId="0" xfId="0" applyFont="1" applyFill="1"/>
    <xf numFmtId="0" fontId="19" fillId="3" borderId="0" xfId="0" applyFont="1" applyFill="1" applyAlignment="1">
      <alignment horizontal="left"/>
    </xf>
    <xf numFmtId="0" fontId="22" fillId="3" borderId="5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left" vertical="top" wrapText="1"/>
    </xf>
    <xf numFmtId="4" fontId="13" fillId="3" borderId="1" xfId="0" applyNumberFormat="1" applyFont="1" applyFill="1" applyBorder="1" applyAlignment="1">
      <alignment horizontal="left" vertical="top" wrapText="1"/>
    </xf>
    <xf numFmtId="1" fontId="13" fillId="3" borderId="1" xfId="0" applyNumberFormat="1" applyFont="1" applyFill="1" applyBorder="1" applyAlignment="1">
      <alignment horizontal="left" vertical="top" wrapText="1"/>
    </xf>
    <xf numFmtId="4" fontId="26" fillId="3" borderId="1" xfId="0" applyNumberFormat="1" applyFont="1" applyFill="1" applyBorder="1" applyAlignment="1" applyProtection="1">
      <alignment horizontal="left" vertical="top" wrapText="1"/>
      <protection locked="0"/>
    </xf>
    <xf numFmtId="4" fontId="26" fillId="3" borderId="1" xfId="0" applyNumberFormat="1" applyFont="1" applyFill="1" applyBorder="1" applyAlignment="1" applyProtection="1">
      <alignment wrapText="1"/>
      <protection locked="0"/>
    </xf>
    <xf numFmtId="4" fontId="26" fillId="3" borderId="1" xfId="0" applyNumberFormat="1" applyFont="1" applyFill="1" applyBorder="1" applyAlignment="1" applyProtection="1">
      <alignment horizontal="left" wrapText="1"/>
      <protection locked="0"/>
    </xf>
    <xf numFmtId="4" fontId="26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52" xfId="0" applyFont="1" applyBorder="1" applyAlignment="1">
      <alignment horizontal="center"/>
    </xf>
    <xf numFmtId="0" fontId="10" fillId="3" borderId="27" xfId="0" applyFont="1" applyFill="1" applyBorder="1"/>
    <xf numFmtId="0" fontId="10" fillId="3" borderId="62" xfId="0" applyFont="1" applyFill="1" applyBorder="1"/>
    <xf numFmtId="0" fontId="10" fillId="0" borderId="62" xfId="0" applyFont="1" applyBorder="1"/>
    <xf numFmtId="0" fontId="8" fillId="3" borderId="62" xfId="0" applyFont="1" applyFill="1" applyBorder="1" applyAlignment="1">
      <alignment vertical="top"/>
    </xf>
    <xf numFmtId="0" fontId="14" fillId="0" borderId="8" xfId="0" applyFont="1" applyBorder="1"/>
    <xf numFmtId="0" fontId="11" fillId="0" borderId="18" xfId="0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0" xfId="1" applyFont="1"/>
    <xf numFmtId="164" fontId="8" fillId="0" borderId="0" xfId="1" applyFont="1" applyAlignment="1">
      <alignment horizontal="center"/>
    </xf>
    <xf numFmtId="164" fontId="8" fillId="0" borderId="0" xfId="1" applyFont="1"/>
    <xf numFmtId="164" fontId="13" fillId="0" borderId="8" xfId="1" applyFont="1" applyFill="1" applyBorder="1" applyAlignment="1">
      <alignment horizontal="center" vertical="center" wrapText="1"/>
    </xf>
    <xf numFmtId="0" fontId="11" fillId="0" borderId="0" xfId="0" applyFont="1"/>
    <xf numFmtId="14" fontId="22" fillId="0" borderId="3" xfId="0" applyNumberFormat="1" applyFont="1" applyBorder="1" applyAlignment="1">
      <alignment vertical="center"/>
    </xf>
    <xf numFmtId="14" fontId="22" fillId="0" borderId="3" xfId="0" applyNumberFormat="1" applyFont="1" applyBorder="1" applyAlignment="1">
      <alignment horizontal="center" vertical="center"/>
    </xf>
    <xf numFmtId="0" fontId="30" fillId="3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 applyProtection="1">
      <protection locked="0"/>
    </xf>
    <xf numFmtId="4" fontId="29" fillId="0" borderId="0" xfId="0" applyNumberFormat="1" applyFont="1" applyFill="1" applyBorder="1" applyAlignment="1" applyProtection="1">
      <protection locked="0"/>
    </xf>
    <xf numFmtId="0" fontId="32" fillId="0" borderId="0" xfId="0" applyFont="1"/>
    <xf numFmtId="14" fontId="2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0" applyNumberFormat="1" applyFont="1" applyBorder="1" applyAlignment="1">
      <alignment horizontal="center" vertical="center" wrapText="1"/>
    </xf>
    <xf numFmtId="49" fontId="9" fillId="0" borderId="0" xfId="0" applyNumberFormat="1" applyFont="1"/>
    <xf numFmtId="0" fontId="11" fillId="0" borderId="18" xfId="0" applyFont="1" applyBorder="1" applyAlignment="1">
      <alignment horizontal="center" vertical="center"/>
    </xf>
    <xf numFmtId="164" fontId="8" fillId="3" borderId="62" xfId="0" applyNumberFormat="1" applyFont="1" applyFill="1" applyBorder="1" applyAlignment="1">
      <alignment vertical="top"/>
    </xf>
    <xf numFmtId="164" fontId="12" fillId="3" borderId="44" xfId="1" applyFont="1" applyFill="1" applyBorder="1" applyAlignment="1">
      <alignment horizontal="center"/>
    </xf>
    <xf numFmtId="164" fontId="8" fillId="3" borderId="0" xfId="1" applyFont="1" applyFill="1" applyAlignment="1">
      <alignment vertical="top"/>
    </xf>
    <xf numFmtId="164" fontId="10" fillId="0" borderId="62" xfId="0" applyNumberFormat="1" applyFont="1" applyBorder="1"/>
    <xf numFmtId="164" fontId="10" fillId="3" borderId="37" xfId="0" applyNumberFormat="1" applyFont="1" applyFill="1" applyBorder="1"/>
    <xf numFmtId="4" fontId="10" fillId="3" borderId="3" xfId="0" applyNumberFormat="1" applyFont="1" applyFill="1" applyBorder="1"/>
    <xf numFmtId="164" fontId="10" fillId="3" borderId="58" xfId="0" applyNumberFormat="1" applyFont="1" applyFill="1" applyBorder="1"/>
    <xf numFmtId="14" fontId="0" fillId="0" borderId="21" xfId="0" applyNumberFormat="1" applyFont="1" applyBorder="1"/>
    <xf numFmtId="14" fontId="0" fillId="0" borderId="0" xfId="0" applyNumberFormat="1" applyFont="1" applyBorder="1"/>
    <xf numFmtId="14" fontId="16" fillId="0" borderId="4" xfId="0" applyNumberFormat="1" applyFont="1" applyBorder="1" applyAlignment="1">
      <alignment horizontal="center" vertical="center" wrapText="1"/>
    </xf>
    <xf numFmtId="14" fontId="11" fillId="0" borderId="15" xfId="0" applyNumberFormat="1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14" fontId="11" fillId="0" borderId="18" xfId="0" applyNumberFormat="1" applyFont="1" applyBorder="1" applyAlignment="1">
      <alignment horizontal="center" vertical="center"/>
    </xf>
    <xf numFmtId="14" fontId="0" fillId="0" borderId="0" xfId="0" applyNumberFormat="1"/>
    <xf numFmtId="14" fontId="11" fillId="0" borderId="2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8" xfId="0" applyNumberFormat="1" applyFont="1" applyBorder="1" applyAlignment="1">
      <alignment horizontal="center" vertical="center" wrapText="1"/>
    </xf>
    <xf numFmtId="4" fontId="26" fillId="3" borderId="1" xfId="0" applyNumberFormat="1" applyFont="1" applyFill="1" applyBorder="1" applyAlignment="1" applyProtection="1">
      <alignment horizontal="left" vertical="top" wrapText="1"/>
      <protection locked="0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4" fontId="22" fillId="0" borderId="1" xfId="0" applyNumberFormat="1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 wrapText="1"/>
    </xf>
    <xf numFmtId="14" fontId="29" fillId="0" borderId="1" xfId="0" applyNumberFormat="1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4" fontId="1" fillId="3" borderId="1" xfId="0" applyNumberFormat="1" applyFont="1" applyFill="1" applyBorder="1" applyAlignment="1" applyProtection="1">
      <alignment horizontal="right"/>
      <protection locked="0"/>
    </xf>
    <xf numFmtId="49" fontId="27" fillId="3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/>
    <xf numFmtId="4" fontId="1" fillId="3" borderId="1" xfId="0" applyNumberFormat="1" applyFont="1" applyFill="1" applyBorder="1" applyAlignment="1" applyProtection="1">
      <protection locked="0"/>
    </xf>
    <xf numFmtId="0" fontId="28" fillId="0" borderId="0" xfId="0" applyFont="1"/>
    <xf numFmtId="0" fontId="29" fillId="3" borderId="1" xfId="0" applyNumberFormat="1" applyFont="1" applyFill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165" fontId="11" fillId="0" borderId="4" xfId="0" applyNumberFormat="1" applyFont="1" applyBorder="1" applyAlignment="1">
      <alignment horizontal="center" vertical="center" wrapText="1"/>
    </xf>
    <xf numFmtId="15" fontId="11" fillId="0" borderId="23" xfId="0" applyNumberFormat="1" applyFont="1" applyBorder="1" applyAlignment="1">
      <alignment horizontal="center" vertical="center"/>
    </xf>
    <xf numFmtId="3" fontId="11" fillId="0" borderId="15" xfId="0" applyNumberFormat="1" applyFont="1" applyBorder="1" applyAlignment="1">
      <alignment vertical="center" wrapText="1"/>
    </xf>
    <xf numFmtId="3" fontId="11" fillId="0" borderId="18" xfId="0" applyNumberFormat="1" applyFont="1" applyBorder="1" applyAlignment="1">
      <alignment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0" fontId="17" fillId="0" borderId="21" xfId="0" applyFont="1" applyBorder="1" applyAlignment="1"/>
    <xf numFmtId="0" fontId="17" fillId="0" borderId="0" xfId="0" applyFont="1" applyBorder="1" applyAlignment="1"/>
    <xf numFmtId="0" fontId="17" fillId="0" borderId="53" xfId="0" applyFont="1" applyBorder="1" applyAlignment="1"/>
    <xf numFmtId="0" fontId="0" fillId="0" borderId="1" xfId="0" applyBorder="1"/>
    <xf numFmtId="0" fontId="0" fillId="0" borderId="1" xfId="0" applyBorder="1" applyAlignment="1">
      <alignment vertical="center"/>
    </xf>
    <xf numFmtId="0" fontId="8" fillId="3" borderId="0" xfId="0" applyFont="1" applyFill="1" applyBorder="1" applyAlignment="1">
      <alignment vertical="top"/>
    </xf>
    <xf numFmtId="0" fontId="12" fillId="3" borderId="64" xfId="0" applyFont="1" applyFill="1" applyBorder="1" applyAlignment="1">
      <alignment horizontal="center"/>
    </xf>
    <xf numFmtId="0" fontId="10" fillId="3" borderId="65" xfId="0" applyFont="1" applyFill="1" applyBorder="1"/>
    <xf numFmtId="0" fontId="10" fillId="3" borderId="1" xfId="0" applyFont="1" applyFill="1" applyBorder="1"/>
    <xf numFmtId="0" fontId="10" fillId="3" borderId="5" xfId="0" applyFont="1" applyFill="1" applyBorder="1"/>
    <xf numFmtId="0" fontId="8" fillId="3" borderId="7" xfId="0" applyFont="1" applyFill="1" applyBorder="1"/>
    <xf numFmtId="0" fontId="11" fillId="0" borderId="1" xfId="0" applyFont="1" applyBorder="1" applyAlignment="1">
      <alignment horizontal="center" vertical="center" wrapText="1"/>
    </xf>
    <xf numFmtId="43" fontId="10" fillId="3" borderId="2" xfId="0" applyNumberFormat="1" applyFont="1" applyFill="1" applyBorder="1"/>
    <xf numFmtId="43" fontId="10" fillId="3" borderId="27" xfId="0" applyNumberFormat="1" applyFont="1" applyFill="1" applyBorder="1"/>
    <xf numFmtId="0" fontId="10" fillId="3" borderId="63" xfId="0" applyFont="1" applyFill="1" applyBorder="1"/>
    <xf numFmtId="0" fontId="8" fillId="3" borderId="66" xfId="0" applyFont="1" applyFill="1" applyBorder="1"/>
    <xf numFmtId="164" fontId="8" fillId="3" borderId="67" xfId="0" applyNumberFormat="1" applyFont="1" applyFill="1" applyBorder="1" applyAlignment="1">
      <alignment vertical="top"/>
    </xf>
    <xf numFmtId="164" fontId="10" fillId="3" borderId="1" xfId="0" applyNumberFormat="1" applyFont="1" applyFill="1" applyBorder="1"/>
    <xf numFmtId="4" fontId="10" fillId="3" borderId="1" xfId="0" applyNumberFormat="1" applyFont="1" applyFill="1" applyBorder="1"/>
    <xf numFmtId="0" fontId="8" fillId="3" borderId="67" xfId="0" applyFont="1" applyFill="1" applyBorder="1"/>
    <xf numFmtId="0" fontId="8" fillId="0" borderId="1" xfId="0" applyFont="1" applyBorder="1"/>
    <xf numFmtId="43" fontId="8" fillId="0" borderId="1" xfId="0" applyNumberFormat="1" applyFont="1" applyBorder="1"/>
    <xf numFmtId="164" fontId="10" fillId="0" borderId="67" xfId="0" applyNumberFormat="1" applyFont="1" applyBorder="1"/>
    <xf numFmtId="0" fontId="10" fillId="0" borderId="67" xfId="0" applyFont="1" applyBorder="1"/>
    <xf numFmtId="164" fontId="8" fillId="0" borderId="67" xfId="0" applyNumberFormat="1" applyFont="1" applyBorder="1" applyAlignment="1">
      <alignment vertical="top"/>
    </xf>
    <xf numFmtId="0" fontId="8" fillId="0" borderId="67" xfId="0" applyFont="1" applyBorder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/>
    </xf>
    <xf numFmtId="0" fontId="30" fillId="3" borderId="2" xfId="0" applyNumberFormat="1" applyFont="1" applyFill="1" applyBorder="1" applyAlignment="1">
      <alignment horizontal="center" vertical="center" wrapText="1"/>
    </xf>
    <xf numFmtId="0" fontId="29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/>
    <xf numFmtId="4" fontId="8" fillId="0" borderId="1" xfId="0" applyNumberFormat="1" applyFont="1" applyBorder="1"/>
    <xf numFmtId="0" fontId="8" fillId="0" borderId="6" xfId="0" applyFont="1" applyBorder="1"/>
    <xf numFmtId="0" fontId="20" fillId="3" borderId="27" xfId="0" applyNumberFormat="1" applyFont="1" applyFill="1" applyBorder="1" applyAlignment="1"/>
    <xf numFmtId="0" fontId="20" fillId="3" borderId="41" xfId="0" applyNumberFormat="1" applyFont="1" applyFill="1" applyBorder="1" applyAlignment="1"/>
    <xf numFmtId="0" fontId="20" fillId="3" borderId="46" xfId="0" applyNumberFormat="1" applyFont="1" applyFill="1" applyBorder="1" applyAlignment="1"/>
    <xf numFmtId="0" fontId="20" fillId="3" borderId="9" xfId="0" applyNumberFormat="1" applyFont="1" applyFill="1" applyBorder="1" applyAlignment="1"/>
    <xf numFmtId="0" fontId="20" fillId="3" borderId="7" xfId="0" applyNumberFormat="1" applyFont="1" applyFill="1" applyBorder="1" applyAlignment="1"/>
    <xf numFmtId="0" fontId="20" fillId="3" borderId="10" xfId="0" applyNumberFormat="1" applyFont="1" applyFill="1" applyBorder="1" applyAlignment="1"/>
    <xf numFmtId="14" fontId="29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left"/>
    </xf>
    <xf numFmtId="49" fontId="12" fillId="3" borderId="28" xfId="0" applyNumberFormat="1" applyFont="1" applyFill="1" applyBorder="1" applyAlignment="1">
      <alignment horizontal="center" vertical="center" wrapText="1"/>
    </xf>
    <xf numFmtId="49" fontId="12" fillId="3" borderId="30" xfId="0" applyNumberFormat="1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49" fontId="9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6" xfId="0" applyNumberFormat="1" applyFont="1" applyFill="1" applyBorder="1" applyAlignment="1" applyProtection="1">
      <alignment horizontal="center" vertical="top" wrapText="1"/>
      <protection locked="0"/>
    </xf>
    <xf numFmtId="0" fontId="12" fillId="3" borderId="26" xfId="0" applyNumberFormat="1" applyFont="1" applyFill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0" xfId="0" applyFont="1"/>
    <xf numFmtId="49" fontId="9" fillId="3" borderId="31" xfId="0" applyNumberFormat="1" applyFont="1" applyFill="1" applyBorder="1" applyAlignment="1" applyProtection="1">
      <alignment horizontal="center" vertical="center"/>
      <protection locked="0"/>
    </xf>
    <xf numFmtId="49" fontId="9" fillId="3" borderId="9" xfId="0" applyNumberFormat="1" applyFont="1" applyFill="1" applyBorder="1" applyAlignment="1" applyProtection="1">
      <alignment horizontal="center" vertical="center"/>
      <protection locked="0"/>
    </xf>
    <xf numFmtId="164" fontId="9" fillId="3" borderId="28" xfId="1" applyFont="1" applyFill="1" applyBorder="1" applyAlignment="1" applyProtection="1">
      <alignment horizontal="center" vertical="center"/>
      <protection locked="0"/>
    </xf>
    <xf numFmtId="164" fontId="9" fillId="3" borderId="58" xfId="1" applyFont="1" applyFill="1" applyBorder="1" applyAlignment="1" applyProtection="1">
      <alignment horizontal="center" vertical="center"/>
      <protection locked="0"/>
    </xf>
    <xf numFmtId="49" fontId="9" fillId="3" borderId="29" xfId="0" applyNumberFormat="1" applyFont="1" applyFill="1" applyBorder="1" applyAlignment="1" applyProtection="1">
      <alignment horizontal="center" vertical="center"/>
      <protection locked="0"/>
    </xf>
    <xf numFmtId="49" fontId="9" fillId="3" borderId="30" xfId="0" applyNumberFormat="1" applyFont="1" applyFill="1" applyBorder="1" applyAlignment="1" applyProtection="1">
      <alignment horizontal="center" vertical="center"/>
      <protection locked="0"/>
    </xf>
    <xf numFmtId="164" fontId="12" fillId="3" borderId="29" xfId="1" applyFont="1" applyFill="1" applyBorder="1" applyAlignment="1" applyProtection="1">
      <alignment horizontal="center" vertical="center" wrapText="1"/>
      <protection locked="0"/>
    </xf>
    <xf numFmtId="0" fontId="12" fillId="0" borderId="26" xfId="0" applyFont="1" applyBorder="1" applyAlignment="1">
      <alignment horizontal="center" vertical="center" wrapText="1"/>
    </xf>
    <xf numFmtId="164" fontId="12" fillId="3" borderId="28" xfId="1" applyFont="1" applyFill="1" applyBorder="1" applyAlignment="1" applyProtection="1">
      <alignment horizontal="center" vertical="center" wrapText="1"/>
      <protection locked="0"/>
    </xf>
    <xf numFmtId="164" fontId="12" fillId="3" borderId="30" xfId="1" applyFont="1" applyFill="1" applyBorder="1" applyAlignment="1" applyProtection="1">
      <alignment horizontal="center" vertical="center" wrapText="1"/>
      <protection locked="0"/>
    </xf>
    <xf numFmtId="49" fontId="12" fillId="3" borderId="31" xfId="0" applyNumberFormat="1" applyFont="1" applyFill="1" applyBorder="1" applyAlignment="1">
      <alignment horizontal="center" vertical="center" wrapText="1"/>
    </xf>
    <xf numFmtId="49" fontId="12" fillId="3" borderId="32" xfId="0" applyNumberFormat="1" applyFont="1" applyFill="1" applyBorder="1" applyAlignment="1">
      <alignment horizontal="center" vertical="center" wrapText="1"/>
    </xf>
    <xf numFmtId="49" fontId="9" fillId="3" borderId="28" xfId="0" applyNumberFormat="1" applyFont="1" applyFill="1" applyBorder="1" applyAlignment="1" applyProtection="1">
      <alignment horizontal="center" vertical="center"/>
      <protection locked="0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164" fontId="11" fillId="3" borderId="28" xfId="1" applyFont="1" applyFill="1" applyBorder="1" applyAlignment="1">
      <alignment horizontal="center" vertical="center" wrapText="1"/>
    </xf>
    <xf numFmtId="164" fontId="15" fillId="3" borderId="30" xfId="1" applyFont="1" applyFill="1" applyBorder="1" applyAlignment="1">
      <alignment horizontal="center" vertical="center" wrapText="1"/>
    </xf>
    <xf numFmtId="164" fontId="12" fillId="3" borderId="29" xfId="1" applyFont="1" applyFill="1" applyBorder="1" applyAlignment="1">
      <alignment horizontal="center" vertical="center" wrapText="1"/>
    </xf>
    <xf numFmtId="164" fontId="11" fillId="0" borderId="28" xfId="1" applyFont="1" applyBorder="1" applyAlignment="1">
      <alignment horizontal="center" vertical="center" wrapText="1"/>
    </xf>
    <xf numFmtId="164" fontId="11" fillId="0" borderId="30" xfId="1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3" borderId="37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9" fillId="3" borderId="58" xfId="0" applyNumberFormat="1" applyFont="1" applyFill="1" applyBorder="1" applyAlignment="1" applyProtection="1">
      <alignment horizontal="center" vertical="center"/>
      <protection locked="0"/>
    </xf>
    <xf numFmtId="164" fontId="11" fillId="0" borderId="58" xfId="1" applyFont="1" applyBorder="1" applyAlignment="1">
      <alignment horizontal="center" vertical="center" wrapText="1"/>
    </xf>
    <xf numFmtId="4" fontId="26" fillId="3" borderId="2" xfId="0" applyNumberFormat="1" applyFont="1" applyFill="1" applyBorder="1" applyAlignment="1" applyProtection="1">
      <alignment horizontal="center" vertical="top" wrapText="1"/>
      <protection locked="0"/>
    </xf>
    <xf numFmtId="4" fontId="26" fillId="3" borderId="3" xfId="0" applyNumberFormat="1" applyFont="1" applyFill="1" applyBorder="1" applyAlignment="1" applyProtection="1">
      <alignment horizontal="center" vertical="top" wrapText="1"/>
      <protection locked="0"/>
    </xf>
    <xf numFmtId="4" fontId="26" fillId="3" borderId="1" xfId="0" applyNumberFormat="1" applyFont="1" applyFill="1" applyBorder="1" applyAlignment="1" applyProtection="1">
      <alignment horizontal="left" vertical="top" wrapText="1"/>
      <protection locked="0"/>
    </xf>
    <xf numFmtId="0" fontId="26" fillId="3" borderId="1" xfId="0" applyFont="1" applyFill="1" applyBorder="1" applyAlignment="1">
      <alignment horizontal="left" vertical="top"/>
    </xf>
    <xf numFmtId="4" fontId="7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26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6" fillId="3" borderId="2" xfId="0" applyNumberFormat="1" applyFont="1" applyFill="1" applyBorder="1" applyAlignment="1">
      <alignment horizontal="center" vertical="center" wrapText="1"/>
    </xf>
    <xf numFmtId="3" fontId="26" fillId="3" borderId="3" xfId="0" applyNumberFormat="1" applyFont="1" applyFill="1" applyBorder="1" applyAlignment="1">
      <alignment horizontal="center" vertical="center" wrapText="1"/>
    </xf>
    <xf numFmtId="4" fontId="26" fillId="3" borderId="2" xfId="0" applyNumberFormat="1" applyFont="1" applyFill="1" applyBorder="1" applyAlignment="1" applyProtection="1">
      <alignment horizontal="left" vertical="top" wrapText="1"/>
      <protection locked="0"/>
    </xf>
    <xf numFmtId="4" fontId="26" fillId="3" borderId="3" xfId="0" applyNumberFormat="1" applyFont="1" applyFill="1" applyBorder="1" applyAlignment="1" applyProtection="1">
      <alignment horizontal="left" vertical="top" wrapText="1"/>
      <protection locked="0"/>
    </xf>
    <xf numFmtId="3" fontId="26" fillId="3" borderId="2" xfId="0" applyNumberFormat="1" applyFont="1" applyFill="1" applyBorder="1" applyAlignment="1" applyProtection="1">
      <alignment horizontal="center" wrapText="1"/>
      <protection locked="0"/>
    </xf>
    <xf numFmtId="3" fontId="26" fillId="3" borderId="3" xfId="0" applyNumberFormat="1" applyFont="1" applyFill="1" applyBorder="1" applyAlignment="1" applyProtection="1">
      <alignment horizontal="center" wrapText="1"/>
      <protection locked="0"/>
    </xf>
    <xf numFmtId="1" fontId="26" fillId="3" borderId="2" xfId="0" applyNumberFormat="1" applyFont="1" applyFill="1" applyBorder="1" applyAlignment="1" applyProtection="1">
      <alignment horizontal="center" vertical="top" wrapText="1"/>
      <protection locked="0"/>
    </xf>
    <xf numFmtId="1" fontId="26" fillId="3" borderId="3" xfId="0" applyNumberFormat="1" applyFont="1" applyFill="1" applyBorder="1" applyAlignment="1" applyProtection="1">
      <alignment horizontal="center" vertical="top" wrapText="1"/>
      <protection locked="0"/>
    </xf>
    <xf numFmtId="1" fontId="26" fillId="3" borderId="2" xfId="0" applyNumberFormat="1" applyFont="1" applyFill="1" applyBorder="1" applyAlignment="1" applyProtection="1">
      <alignment horizontal="center" wrapText="1"/>
      <protection locked="0"/>
    </xf>
    <xf numFmtId="1" fontId="26" fillId="3" borderId="3" xfId="0" applyNumberFormat="1" applyFont="1" applyFill="1" applyBorder="1" applyAlignment="1" applyProtection="1">
      <alignment horizontal="center" wrapText="1"/>
      <protection locked="0"/>
    </xf>
    <xf numFmtId="4" fontId="26" fillId="3" borderId="2" xfId="0" applyNumberFormat="1" applyFont="1" applyFill="1" applyBorder="1" applyAlignment="1" applyProtection="1">
      <alignment horizontal="center" wrapText="1"/>
      <protection locked="0"/>
    </xf>
    <xf numFmtId="4" fontId="26" fillId="3" borderId="3" xfId="0" applyNumberFormat="1" applyFont="1" applyFill="1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4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3" borderId="56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4" fontId="22" fillId="3" borderId="20" xfId="0" applyNumberFormat="1" applyFont="1" applyFill="1" applyBorder="1" applyAlignment="1">
      <alignment horizontal="center" vertical="center"/>
    </xf>
    <xf numFmtId="4" fontId="22" fillId="3" borderId="22" xfId="0" applyNumberFormat="1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/>
    </xf>
    <xf numFmtId="4" fontId="11" fillId="0" borderId="18" xfId="0" applyNumberFormat="1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4" fillId="0" borderId="12" xfId="0" applyFont="1" applyBorder="1" applyAlignment="1"/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/>
    </xf>
    <xf numFmtId="3" fontId="11" fillId="0" borderId="18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1" fillId="3" borderId="4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49" fontId="9" fillId="3" borderId="21" xfId="0" applyNumberFormat="1" applyFont="1" applyFill="1" applyBorder="1" applyAlignment="1">
      <alignment horizontal="center" vertical="center" wrapText="1"/>
    </xf>
    <xf numFmtId="49" fontId="9" fillId="3" borderId="47" xfId="0" applyNumberFormat="1" applyFont="1" applyFill="1" applyBorder="1" applyAlignment="1">
      <alignment horizontal="center" vertical="center" wrapText="1"/>
    </xf>
    <xf numFmtId="49" fontId="9" fillId="3" borderId="53" xfId="0" applyNumberFormat="1" applyFont="1" applyFill="1" applyBorder="1" applyAlignment="1">
      <alignment horizontal="center" vertical="center" wrapText="1"/>
    </xf>
    <xf numFmtId="49" fontId="9" fillId="3" borderId="54" xfId="0" applyNumberFormat="1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4" fontId="22" fillId="0" borderId="18" xfId="0" applyNumberFormat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4" fontId="11" fillId="0" borderId="20" xfId="0" applyNumberFormat="1" applyFont="1" applyBorder="1" applyAlignment="1">
      <alignment horizontal="center" vertical="center"/>
    </xf>
    <xf numFmtId="4" fontId="11" fillId="0" borderId="22" xfId="0" applyNumberFormat="1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11" fillId="0" borderId="21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4" fontId="11" fillId="0" borderId="20" xfId="0" applyNumberFormat="1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22" xfId="0" applyNumberFormat="1" applyFont="1" applyBorder="1" applyAlignment="1">
      <alignment horizontal="center" vertical="center" wrapText="1"/>
    </xf>
    <xf numFmtId="0" fontId="22" fillId="4" borderId="55" xfId="0" applyFont="1" applyFill="1" applyBorder="1" applyAlignment="1">
      <alignment horizontal="left" vertical="center" wrapText="1"/>
    </xf>
    <xf numFmtId="0" fontId="22" fillId="4" borderId="18" xfId="0" applyFont="1" applyFill="1" applyBorder="1" applyAlignment="1">
      <alignment horizontal="left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2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9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" xfId="0" applyNumberFormat="1" applyFont="1" applyBorder="1" applyAlignment="1">
      <alignment horizontal="center" wrapText="1"/>
    </xf>
    <xf numFmtId="0" fontId="31" fillId="0" borderId="3" xfId="0" applyNumberFormat="1" applyFont="1" applyBorder="1" applyAlignment="1">
      <alignment horizontal="center" wrapText="1"/>
    </xf>
    <xf numFmtId="0" fontId="29" fillId="3" borderId="3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 applyProtection="1">
      <alignment horizontal="center"/>
      <protection locked="0"/>
    </xf>
    <xf numFmtId="49" fontId="29" fillId="0" borderId="3" xfId="0" applyNumberFormat="1" applyFont="1" applyFill="1" applyBorder="1" applyAlignment="1" applyProtection="1">
      <alignment horizontal="center"/>
      <protection locked="0"/>
    </xf>
    <xf numFmtId="4" fontId="29" fillId="0" borderId="2" xfId="0" applyNumberFormat="1" applyFont="1" applyFill="1" applyBorder="1" applyAlignment="1" applyProtection="1">
      <alignment horizontal="center"/>
      <protection locked="0"/>
    </xf>
    <xf numFmtId="4" fontId="29" fillId="0" borderId="3" xfId="0" applyNumberFormat="1" applyFont="1" applyFill="1" applyBorder="1" applyAlignment="1" applyProtection="1">
      <alignment horizontal="center"/>
      <protection locked="0"/>
    </xf>
    <xf numFmtId="49" fontId="21" fillId="6" borderId="1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/>
    </xf>
    <xf numFmtId="0" fontId="28" fillId="0" borderId="3" xfId="0" applyNumberFormat="1" applyFont="1" applyFill="1" applyBorder="1" applyAlignment="1">
      <alignment horizontal="center"/>
    </xf>
    <xf numFmtId="49" fontId="2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1" xfId="0" applyNumberFormat="1" applyFont="1" applyFill="1" applyBorder="1" applyAlignment="1">
      <alignment horizontal="center" vertical="center" wrapText="1"/>
    </xf>
    <xf numFmtId="49" fontId="21" fillId="6" borderId="5" xfId="0" applyNumberFormat="1" applyFont="1" applyFill="1" applyBorder="1" applyAlignment="1">
      <alignment horizontal="center" vertical="center" wrapText="1"/>
    </xf>
    <xf numFmtId="49" fontId="21" fillId="6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/>
    <xf numFmtId="49" fontId="21" fillId="2" borderId="1" xfId="0" applyNumberFormat="1" applyFont="1" applyFill="1" applyBorder="1" applyAlignment="1">
      <alignment horizontal="center" vertical="center" wrapText="1"/>
    </xf>
    <xf numFmtId="0" fontId="31" fillId="3" borderId="2" xfId="0" applyNumberFormat="1" applyFont="1" applyFill="1" applyBorder="1" applyAlignment="1" applyProtection="1">
      <alignment vertical="center" wrapText="1"/>
      <protection locked="0"/>
    </xf>
    <xf numFmtId="0" fontId="31" fillId="3" borderId="3" xfId="0" applyNumberFormat="1" applyFont="1" applyFill="1" applyBorder="1" applyAlignment="1">
      <alignment vertical="center" wrapText="1"/>
    </xf>
    <xf numFmtId="0" fontId="12" fillId="3" borderId="2" xfId="0" applyNumberFormat="1" applyFont="1" applyFill="1" applyBorder="1" applyAlignment="1" applyProtection="1">
      <alignment vertical="center" wrapText="1"/>
      <protection locked="0"/>
    </xf>
    <xf numFmtId="0" fontId="12" fillId="3" borderId="3" xfId="0" applyNumberFormat="1" applyFont="1" applyFill="1" applyBorder="1" applyAlignment="1" applyProtection="1">
      <alignment vertical="center" wrapText="1"/>
      <protection locked="0"/>
    </xf>
    <xf numFmtId="0" fontId="3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NumberFormat="1" applyFont="1" applyFill="1" applyBorder="1" applyAlignment="1">
      <alignment vertical="center" wrapText="1"/>
    </xf>
    <xf numFmtId="0" fontId="24" fillId="0" borderId="3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2" fillId="0" borderId="3" xfId="0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4" fontId="22" fillId="0" borderId="3" xfId="0" applyNumberFormat="1" applyFont="1" applyBorder="1" applyAlignment="1">
      <alignment horizontal="center" vertical="center" wrapText="1"/>
    </xf>
    <xf numFmtId="4" fontId="22" fillId="3" borderId="3" xfId="0" applyNumberFormat="1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/>
    </xf>
    <xf numFmtId="4" fontId="22" fillId="0" borderId="20" xfId="0" applyNumberFormat="1" applyFont="1" applyBorder="1" applyAlignment="1">
      <alignment horizontal="center" vertical="center"/>
    </xf>
    <xf numFmtId="4" fontId="22" fillId="0" borderId="22" xfId="0" applyNumberFormat="1" applyFont="1" applyBorder="1" applyAlignment="1">
      <alignment horizontal="center" vertical="center"/>
    </xf>
    <xf numFmtId="0" fontId="24" fillId="0" borderId="59" xfId="0" applyFont="1" applyBorder="1" applyAlignment="1">
      <alignment horizontal="center"/>
    </xf>
    <xf numFmtId="0" fontId="24" fillId="0" borderId="58" xfId="0" applyFont="1" applyBorder="1" applyAlignment="1">
      <alignment horizontal="center"/>
    </xf>
    <xf numFmtId="0" fontId="22" fillId="0" borderId="56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/>
    </xf>
    <xf numFmtId="4" fontId="22" fillId="0" borderId="18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/>
    </xf>
    <xf numFmtId="0" fontId="21" fillId="0" borderId="56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4" fontId="22" fillId="0" borderId="20" xfId="0" applyNumberFormat="1" applyFont="1" applyBorder="1" applyAlignment="1">
      <alignment horizontal="center" vertical="center" wrapText="1"/>
    </xf>
    <xf numFmtId="4" fontId="22" fillId="0" borderId="22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left"/>
    </xf>
    <xf numFmtId="0" fontId="22" fillId="4" borderId="28" xfId="0" applyFont="1" applyFill="1" applyBorder="1" applyAlignment="1">
      <alignment horizontal="center"/>
    </xf>
    <xf numFmtId="0" fontId="22" fillId="4" borderId="30" xfId="0" applyFont="1" applyFill="1" applyBorder="1" applyAlignment="1">
      <alignment horizontal="center"/>
    </xf>
    <xf numFmtId="0" fontId="22" fillId="0" borderId="4" xfId="0" applyFont="1" applyBorder="1" applyAlignment="1">
      <alignment horizontal="center" vertical="center" wrapText="1"/>
    </xf>
    <xf numFmtId="0" fontId="22" fillId="4" borderId="56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" fontId="22" fillId="0" borderId="4" xfId="0" applyNumberFormat="1" applyFont="1" applyBorder="1" applyAlignment="1">
      <alignment horizontal="center" vertical="center" wrapText="1"/>
    </xf>
    <xf numFmtId="0" fontId="24" fillId="4" borderId="29" xfId="0" applyFont="1" applyFill="1" applyBorder="1" applyAlignment="1">
      <alignment horizontal="center"/>
    </xf>
    <xf numFmtId="0" fontId="24" fillId="4" borderId="58" xfId="0" applyFont="1" applyFill="1" applyBorder="1" applyAlignment="1">
      <alignment horizontal="center"/>
    </xf>
    <xf numFmtId="0" fontId="22" fillId="0" borderId="56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4" fontId="22" fillId="0" borderId="2" xfId="0" applyNumberFormat="1" applyFont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57" xfId="0" applyFont="1" applyFill="1" applyBorder="1" applyAlignment="1">
      <alignment horizontal="center" vertical="center" wrapText="1"/>
    </xf>
    <xf numFmtId="0" fontId="22" fillId="4" borderId="56" xfId="0" applyFont="1" applyFill="1" applyBorder="1" applyAlignment="1">
      <alignment horizontal="center" vertical="center"/>
    </xf>
    <xf numFmtId="0" fontId="22" fillId="4" borderId="16" xfId="0" applyFont="1" applyFill="1" applyBorder="1" applyAlignment="1">
      <alignment horizontal="center" vertical="center"/>
    </xf>
    <xf numFmtId="0" fontId="22" fillId="4" borderId="55" xfId="0" applyFont="1" applyFill="1" applyBorder="1" applyAlignment="1">
      <alignment horizontal="center" vertical="center"/>
    </xf>
    <xf numFmtId="0" fontId="22" fillId="4" borderId="18" xfId="0" applyFont="1" applyFill="1" applyBorder="1" applyAlignment="1">
      <alignment horizontal="center" vertical="center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165" fontId="22" fillId="4" borderId="4" xfId="0" applyNumberFormat="1" applyFont="1" applyFill="1" applyBorder="1" applyAlignment="1">
      <alignment horizontal="center" vertical="center"/>
    </xf>
    <xf numFmtId="165" fontId="22" fillId="4" borderId="22" xfId="0" applyNumberFormat="1" applyFont="1" applyFill="1" applyBorder="1" applyAlignment="1">
      <alignment horizontal="center" vertical="center"/>
    </xf>
    <xf numFmtId="165" fontId="22" fillId="4" borderId="23" xfId="0" applyNumberFormat="1" applyFont="1" applyFill="1" applyBorder="1" applyAlignment="1">
      <alignment horizontal="center" vertical="center"/>
    </xf>
    <xf numFmtId="165" fontId="22" fillId="4" borderId="34" xfId="0" applyNumberFormat="1" applyFont="1" applyFill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 vertical="center"/>
    </xf>
    <xf numFmtId="4" fontId="22" fillId="4" borderId="22" xfId="0" applyNumberFormat="1" applyFont="1" applyFill="1" applyBorder="1" applyAlignment="1">
      <alignment horizontal="center" vertical="center"/>
    </xf>
    <xf numFmtId="165" fontId="22" fillId="0" borderId="4" xfId="0" applyNumberFormat="1" applyFont="1" applyBorder="1" applyAlignment="1">
      <alignment horizontal="center" vertical="center"/>
    </xf>
    <xf numFmtId="165" fontId="22" fillId="0" borderId="22" xfId="0" applyNumberFormat="1" applyFont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 vertical="center" wrapText="1"/>
    </xf>
    <xf numFmtId="4" fontId="22" fillId="4" borderId="22" xfId="0" applyNumberFormat="1" applyFont="1" applyFill="1" applyBorder="1" applyAlignment="1">
      <alignment horizontal="center" vertical="center" wrapText="1"/>
    </xf>
    <xf numFmtId="3" fontId="22" fillId="4" borderId="4" xfId="0" applyNumberFormat="1" applyFont="1" applyFill="1" applyBorder="1" applyAlignment="1">
      <alignment horizontal="center" vertical="center"/>
    </xf>
    <xf numFmtId="3" fontId="22" fillId="4" borderId="22" xfId="0" applyNumberFormat="1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/>
    </xf>
    <xf numFmtId="0" fontId="22" fillId="3" borderId="28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horizontal="center" vertical="center"/>
    </xf>
    <xf numFmtId="4" fontId="22" fillId="3" borderId="20" xfId="0" applyNumberFormat="1" applyFont="1" applyFill="1" applyBorder="1" applyAlignment="1">
      <alignment horizontal="center" vertical="center" wrapText="1"/>
    </xf>
    <xf numFmtId="4" fontId="22" fillId="3" borderId="22" xfId="0" applyNumberFormat="1" applyFont="1" applyFill="1" applyBorder="1" applyAlignment="1">
      <alignment horizontal="center" vertical="center" wrapText="1"/>
    </xf>
    <xf numFmtId="0" fontId="24" fillId="3" borderId="29" xfId="0" applyFont="1" applyFill="1" applyBorder="1" applyAlignment="1">
      <alignment horizontal="center"/>
    </xf>
    <xf numFmtId="0" fontId="24" fillId="3" borderId="58" xfId="0" applyFont="1" applyFill="1" applyBorder="1" applyAlignment="1">
      <alignment horizontal="center"/>
    </xf>
    <xf numFmtId="0" fontId="22" fillId="3" borderId="35" xfId="0" applyFont="1" applyFill="1" applyBorder="1" applyAlignment="1">
      <alignment horizontal="left" vertical="center" wrapText="1"/>
    </xf>
    <xf numFmtId="0" fontId="22" fillId="3" borderId="47" xfId="0" applyFont="1" applyFill="1" applyBorder="1" applyAlignment="1">
      <alignment horizontal="left" vertical="center" wrapText="1"/>
    </xf>
    <xf numFmtId="0" fontId="22" fillId="3" borderId="36" xfId="0" applyFont="1" applyFill="1" applyBorder="1" applyAlignment="1">
      <alignment horizontal="left" vertical="center" wrapText="1"/>
    </xf>
    <xf numFmtId="0" fontId="22" fillId="3" borderId="54" xfId="0" applyFont="1" applyFill="1" applyBorder="1" applyAlignment="1">
      <alignment horizontal="left" vertical="center" wrapText="1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22" fillId="3" borderId="47" xfId="0" applyFont="1" applyFill="1" applyBorder="1" applyAlignment="1">
      <alignment horizontal="center" vertical="center" wrapText="1"/>
    </xf>
    <xf numFmtId="0" fontId="22" fillId="3" borderId="54" xfId="0" applyFont="1" applyFill="1" applyBorder="1" applyAlignment="1">
      <alignment horizontal="center" vertical="center" wrapText="1"/>
    </xf>
    <xf numFmtId="4" fontId="22" fillId="3" borderId="20" xfId="1" applyNumberFormat="1" applyFont="1" applyFill="1" applyBorder="1" applyAlignment="1">
      <alignment horizontal="center" vertical="center" wrapText="1"/>
    </xf>
    <xf numFmtId="4" fontId="22" fillId="3" borderId="22" xfId="1" applyNumberFormat="1" applyFont="1" applyFill="1" applyBorder="1" applyAlignment="1">
      <alignment horizontal="center" vertical="center" wrapText="1"/>
    </xf>
    <xf numFmtId="0" fontId="22" fillId="3" borderId="33" xfId="0" applyFont="1" applyFill="1" applyBorder="1" applyAlignment="1">
      <alignment horizontal="center" vertical="center" wrapText="1"/>
    </xf>
    <xf numFmtId="0" fontId="22" fillId="3" borderId="34" xfId="0" applyFont="1" applyFill="1" applyBorder="1" applyAlignment="1">
      <alignment horizontal="center" vertical="center" wrapText="1"/>
    </xf>
    <xf numFmtId="0" fontId="24" fillId="3" borderId="59" xfId="0" applyFont="1" applyFill="1" applyBorder="1" applyAlignment="1">
      <alignment horizontal="center"/>
    </xf>
    <xf numFmtId="0" fontId="24" fillId="3" borderId="30" xfId="0" applyFont="1" applyFill="1" applyBorder="1" applyAlignment="1">
      <alignment horizontal="center"/>
    </xf>
    <xf numFmtId="0" fontId="24" fillId="3" borderId="28" xfId="0" applyFont="1" applyFill="1" applyBorder="1" applyAlignment="1">
      <alignment horizontal="center"/>
    </xf>
    <xf numFmtId="0" fontId="21" fillId="3" borderId="24" xfId="0" applyFont="1" applyFill="1" applyBorder="1" applyAlignment="1">
      <alignment horizontal="left" vertical="center" wrapText="1"/>
    </xf>
    <xf numFmtId="0" fontId="21" fillId="3" borderId="15" xfId="0" applyFont="1" applyFill="1" applyBorder="1" applyAlignment="1">
      <alignment horizontal="left" vertical="center" wrapText="1"/>
    </xf>
    <xf numFmtId="0" fontId="21" fillId="3" borderId="25" xfId="0" applyFont="1" applyFill="1" applyBorder="1" applyAlignment="1">
      <alignment horizontal="left" vertical="center" wrapText="1"/>
    </xf>
    <xf numFmtId="0" fontId="21" fillId="3" borderId="18" xfId="0" applyFont="1" applyFill="1" applyBorder="1" applyAlignment="1">
      <alignment horizontal="left" vertical="center" wrapText="1"/>
    </xf>
    <xf numFmtId="0" fontId="21" fillId="3" borderId="35" xfId="0" applyFont="1" applyFill="1" applyBorder="1" applyAlignment="1">
      <alignment horizontal="left" vertical="center" wrapText="1"/>
    </xf>
    <xf numFmtId="0" fontId="21" fillId="3" borderId="47" xfId="0" applyFont="1" applyFill="1" applyBorder="1" applyAlignment="1">
      <alignment horizontal="left" vertical="center" wrapText="1"/>
    </xf>
    <xf numFmtId="0" fontId="21" fillId="3" borderId="36" xfId="0" applyFont="1" applyFill="1" applyBorder="1" applyAlignment="1">
      <alignment horizontal="left" vertical="center" wrapText="1"/>
    </xf>
    <xf numFmtId="0" fontId="21" fillId="3" borderId="54" xfId="0" applyFont="1" applyFill="1" applyBorder="1" applyAlignment="1">
      <alignment horizontal="left" vertical="center" wrapText="1"/>
    </xf>
    <xf numFmtId="0" fontId="22" fillId="3" borderId="57" xfId="0" applyFont="1" applyFill="1" applyBorder="1" applyAlignment="1">
      <alignment horizontal="center" vertical="center"/>
    </xf>
    <xf numFmtId="0" fontId="22" fillId="3" borderId="56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22" fillId="5" borderId="57" xfId="0" applyFont="1" applyFill="1" applyBorder="1" applyAlignment="1">
      <alignment horizontal="center" vertical="center"/>
    </xf>
    <xf numFmtId="0" fontId="22" fillId="5" borderId="56" xfId="0" applyFont="1" applyFill="1" applyBorder="1" applyAlignment="1">
      <alignment horizontal="center" vertical="center"/>
    </xf>
    <xf numFmtId="3" fontId="22" fillId="3" borderId="20" xfId="0" applyNumberFormat="1" applyFont="1" applyFill="1" applyBorder="1" applyAlignment="1">
      <alignment horizontal="center" vertical="center"/>
    </xf>
    <xf numFmtId="3" fontId="22" fillId="3" borderId="22" xfId="0" applyNumberFormat="1" applyFont="1" applyFill="1" applyBorder="1" applyAlignment="1">
      <alignment horizontal="center" vertical="center"/>
    </xf>
    <xf numFmtId="165" fontId="22" fillId="3" borderId="20" xfId="0" applyNumberFormat="1" applyFont="1" applyFill="1" applyBorder="1" applyAlignment="1">
      <alignment horizontal="center" vertical="center"/>
    </xf>
    <xf numFmtId="165" fontId="22" fillId="3" borderId="22" xfId="0" applyNumberFormat="1" applyFont="1" applyFill="1" applyBorder="1" applyAlignment="1">
      <alignment horizontal="center" vertical="center"/>
    </xf>
    <xf numFmtId="165" fontId="22" fillId="3" borderId="33" xfId="0" applyNumberFormat="1" applyFont="1" applyFill="1" applyBorder="1" applyAlignment="1">
      <alignment horizontal="center" vertical="center"/>
    </xf>
    <xf numFmtId="165" fontId="22" fillId="3" borderId="34" xfId="0" applyNumberFormat="1" applyFont="1" applyFill="1" applyBorder="1" applyAlignment="1">
      <alignment horizontal="center" vertical="center"/>
    </xf>
    <xf numFmtId="0" fontId="22" fillId="3" borderId="60" xfId="0" applyFont="1" applyFill="1" applyBorder="1" applyAlignment="1">
      <alignment horizontal="center" vertical="center"/>
    </xf>
    <xf numFmtId="0" fontId="22" fillId="3" borderId="61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center" vertical="center"/>
    </xf>
    <xf numFmtId="0" fontId="22" fillId="3" borderId="18" xfId="0" applyFont="1" applyFill="1" applyBorder="1" applyAlignment="1">
      <alignment horizontal="center" vertical="center"/>
    </xf>
    <xf numFmtId="0" fontId="22" fillId="3" borderId="37" xfId="0" applyFont="1" applyFill="1" applyBorder="1" applyAlignment="1">
      <alignment horizontal="left" vertical="center" wrapText="1"/>
    </xf>
    <xf numFmtId="0" fontId="22" fillId="3" borderId="3" xfId="0" applyFont="1" applyFill="1" applyBorder="1" applyAlignment="1">
      <alignment horizontal="left" vertical="center" wrapText="1"/>
    </xf>
    <xf numFmtId="0" fontId="22" fillId="3" borderId="25" xfId="0" applyFont="1" applyFill="1" applyBorder="1" applyAlignment="1">
      <alignment horizontal="left" vertical="center" wrapText="1"/>
    </xf>
    <xf numFmtId="0" fontId="22" fillId="3" borderId="18" xfId="0" applyFont="1" applyFill="1" applyBorder="1" applyAlignment="1">
      <alignment horizontal="left" vertical="center" wrapText="1"/>
    </xf>
    <xf numFmtId="0" fontId="22" fillId="3" borderId="38" xfId="0" applyFont="1" applyFill="1" applyBorder="1" applyAlignment="1">
      <alignment horizontal="center" vertical="center" wrapText="1"/>
    </xf>
    <xf numFmtId="0" fontId="22" fillId="3" borderId="4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8" fontId="22" fillId="0" borderId="1" xfId="0" applyNumberFormat="1" applyFont="1" applyBorder="1" applyAlignment="1">
      <alignment horizontal="center" vertical="center"/>
    </xf>
    <xf numFmtId="168" fontId="22" fillId="0" borderId="1" xfId="0" applyNumberFormat="1" applyFont="1" applyBorder="1" applyAlignment="1">
      <alignment vertical="center"/>
    </xf>
    <xf numFmtId="170" fontId="11" fillId="0" borderId="15" xfId="0" applyNumberFormat="1" applyFont="1" applyBorder="1" applyAlignment="1">
      <alignment horizontal="center" vertical="center"/>
    </xf>
    <xf numFmtId="170" fontId="11" fillId="0" borderId="2" xfId="0" applyNumberFormat="1" applyFont="1" applyBorder="1" applyAlignment="1">
      <alignment horizontal="center" vertical="center"/>
    </xf>
    <xf numFmtId="170" fontId="11" fillId="0" borderId="1" xfId="0" applyNumberFormat="1" applyFont="1" applyBorder="1" applyAlignment="1">
      <alignment horizontal="center" vertical="center"/>
    </xf>
    <xf numFmtId="170" fontId="11" fillId="0" borderId="18" xfId="0" applyNumberFormat="1" applyFont="1" applyBorder="1" applyAlignment="1">
      <alignment horizontal="center" vertical="center"/>
    </xf>
    <xf numFmtId="170" fontId="11" fillId="0" borderId="4" xfId="0" applyNumberFormat="1" applyFont="1" applyBorder="1" applyAlignment="1">
      <alignment horizontal="center" vertical="center"/>
    </xf>
    <xf numFmtId="173" fontId="16" fillId="0" borderId="21" xfId="0" applyNumberFormat="1" applyFont="1" applyBorder="1" applyAlignment="1">
      <alignment horizontal="center"/>
    </xf>
    <xf numFmtId="173" fontId="16" fillId="0" borderId="49" xfId="0" applyNumberFormat="1" applyFont="1" applyBorder="1" applyAlignment="1">
      <alignment horizontal="center"/>
    </xf>
    <xf numFmtId="168" fontId="22" fillId="0" borderId="15" xfId="0" applyNumberFormat="1" applyFont="1" applyBorder="1" applyAlignment="1">
      <alignment horizontal="center" vertical="center"/>
    </xf>
    <xf numFmtId="168" fontId="22" fillId="0" borderId="18" xfId="0" applyNumberFormat="1" applyFont="1" applyBorder="1" applyAlignment="1">
      <alignment vertical="center"/>
    </xf>
    <xf numFmtId="168" fontId="22" fillId="0" borderId="18" xfId="0" applyNumberFormat="1" applyFont="1" applyBorder="1" applyAlignment="1">
      <alignment horizontal="center" vertical="center"/>
    </xf>
    <xf numFmtId="168" fontId="24" fillId="0" borderId="53" xfId="0" applyNumberFormat="1" applyFont="1" applyBorder="1"/>
    <xf numFmtId="168" fontId="22" fillId="0" borderId="19" xfId="0" applyNumberFormat="1" applyFont="1" applyBorder="1" applyAlignment="1">
      <alignment horizontal="center" vertical="center" wrapText="1"/>
    </xf>
    <xf numFmtId="168" fontId="22" fillId="0" borderId="2" xfId="0" applyNumberFormat="1" applyFont="1" applyBorder="1" applyAlignment="1">
      <alignment horizontal="center" vertical="center"/>
    </xf>
    <xf numFmtId="168" fontId="22" fillId="0" borderId="2" xfId="0" applyNumberFormat="1" applyFont="1" applyBorder="1" applyAlignment="1">
      <alignment vertical="center"/>
    </xf>
    <xf numFmtId="168" fontId="22" fillId="0" borderId="43" xfId="0" applyNumberFormat="1" applyFont="1" applyBorder="1" applyAlignment="1">
      <alignment vertical="center" wrapText="1"/>
    </xf>
    <xf numFmtId="168" fontId="22" fillId="0" borderId="19" xfId="0" applyNumberFormat="1" applyFont="1" applyBorder="1" applyAlignment="1">
      <alignment horizontal="center" vertical="center"/>
    </xf>
    <xf numFmtId="174" fontId="22" fillId="4" borderId="4" xfId="0" applyNumberFormat="1" applyFont="1" applyFill="1" applyBorder="1" applyAlignment="1">
      <alignment horizontal="center" vertical="center"/>
    </xf>
    <xf numFmtId="174" fontId="22" fillId="4" borderId="22" xfId="0" applyNumberFormat="1" applyFont="1" applyFill="1" applyBorder="1" applyAlignment="1">
      <alignment horizontal="center" vertical="center"/>
    </xf>
    <xf numFmtId="174" fontId="22" fillId="0" borderId="15" xfId="0" applyNumberFormat="1" applyFont="1" applyBorder="1" applyAlignment="1">
      <alignment horizontal="center" vertical="center"/>
    </xf>
    <xf numFmtId="174" fontId="22" fillId="0" borderId="16" xfId="0" applyNumberFormat="1" applyFont="1" applyBorder="1" applyAlignment="1">
      <alignment horizontal="center" vertical="center" wrapText="1"/>
    </xf>
    <xf numFmtId="174" fontId="22" fillId="3" borderId="15" xfId="0" applyNumberFormat="1" applyFont="1" applyFill="1" applyBorder="1" applyAlignment="1">
      <alignment horizontal="center" vertical="center"/>
    </xf>
    <xf numFmtId="174" fontId="22" fillId="3" borderId="20" xfId="0" applyNumberFormat="1" applyFont="1" applyFill="1" applyBorder="1" applyAlignment="1">
      <alignment horizontal="center" vertical="center"/>
    </xf>
    <xf numFmtId="174" fontId="24" fillId="3" borderId="20" xfId="1" applyNumberFormat="1" applyFont="1" applyFill="1" applyBorder="1" applyAlignment="1">
      <alignment horizontal="center" vertical="center" wrapText="1"/>
    </xf>
    <xf numFmtId="174" fontId="22" fillId="3" borderId="16" xfId="0" applyNumberFormat="1" applyFont="1" applyFill="1" applyBorder="1" applyAlignment="1">
      <alignment horizontal="center" vertical="center"/>
    </xf>
    <xf numFmtId="174" fontId="24" fillId="3" borderId="22" xfId="0" applyNumberFormat="1" applyFont="1" applyFill="1" applyBorder="1" applyAlignment="1">
      <alignment vertical="center"/>
    </xf>
    <xf numFmtId="174" fontId="24" fillId="3" borderId="22" xfId="0" applyNumberFormat="1" applyFont="1" applyFill="1" applyBorder="1" applyAlignment="1">
      <alignment horizontal="center" vertical="center"/>
    </xf>
    <xf numFmtId="174" fontId="24" fillId="3" borderId="22" xfId="1" applyNumberFormat="1" applyFont="1" applyFill="1" applyBorder="1" applyAlignment="1">
      <alignment horizontal="center" vertical="center" wrapText="1"/>
    </xf>
    <xf numFmtId="174" fontId="24" fillId="3" borderId="22" xfId="1" applyNumberFormat="1" applyFont="1" applyFill="1" applyBorder="1" applyAlignment="1">
      <alignment horizontal="center" vertical="center" wrapText="1"/>
    </xf>
    <xf numFmtId="174" fontId="22" fillId="3" borderId="22" xfId="0" applyNumberFormat="1" applyFont="1" applyFill="1" applyBorder="1" applyAlignment="1">
      <alignment horizontal="center" vertical="center"/>
    </xf>
    <xf numFmtId="174" fontId="24" fillId="3" borderId="34" xfId="0" applyNumberFormat="1" applyFont="1" applyFill="1" applyBorder="1" applyAlignment="1">
      <alignment horizontal="center" vertical="center"/>
    </xf>
    <xf numFmtId="174" fontId="22" fillId="3" borderId="20" xfId="1" applyNumberFormat="1" applyFont="1" applyFill="1" applyBorder="1" applyAlignment="1">
      <alignment horizontal="center" vertical="center" wrapText="1"/>
    </xf>
    <xf numFmtId="174" fontId="22" fillId="3" borderId="20" xfId="1" applyNumberFormat="1" applyFont="1" applyFill="1" applyBorder="1" applyAlignment="1">
      <alignment horizontal="center" vertical="center" wrapText="1"/>
    </xf>
    <xf numFmtId="174" fontId="22" fillId="3" borderId="57" xfId="0" applyNumberFormat="1" applyFont="1" applyFill="1" applyBorder="1" applyAlignment="1">
      <alignment horizontal="center" vertical="center"/>
    </xf>
    <xf numFmtId="174" fontId="22" fillId="3" borderId="22" xfId="1" applyNumberFormat="1" applyFont="1" applyFill="1" applyBorder="1" applyAlignment="1">
      <alignment horizontal="center" vertical="center" wrapText="1"/>
    </xf>
    <xf numFmtId="174" fontId="22" fillId="3" borderId="22" xfId="1" applyNumberFormat="1" applyFont="1" applyFill="1" applyBorder="1" applyAlignment="1">
      <alignment horizontal="center" vertical="center" wrapText="1"/>
    </xf>
    <xf numFmtId="174" fontId="22" fillId="3" borderId="34" xfId="0" applyNumberFormat="1" applyFont="1" applyFill="1" applyBorder="1" applyAlignment="1">
      <alignment horizontal="center" vertical="center"/>
    </xf>
    <xf numFmtId="4" fontId="22" fillId="3" borderId="20" xfId="0" applyNumberFormat="1" applyFont="1" applyFill="1" applyBorder="1" applyAlignment="1">
      <alignment vertical="center"/>
    </xf>
    <xf numFmtId="4" fontId="22" fillId="3" borderId="22" xfId="0" applyNumberFormat="1" applyFont="1" applyFill="1" applyBorder="1" applyAlignment="1">
      <alignment vertical="center"/>
    </xf>
    <xf numFmtId="0" fontId="32" fillId="0" borderId="1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4" fontId="32" fillId="0" borderId="1" xfId="0" applyNumberFormat="1" applyFont="1" applyBorder="1" applyAlignment="1">
      <alignment horizontal="center" vertical="center" wrapText="1"/>
    </xf>
    <xf numFmtId="0" fontId="32" fillId="3" borderId="1" xfId="0" applyFont="1" applyFill="1" applyBorder="1" applyAlignment="1">
      <alignment horizontal="center" vertical="center" wrapText="1"/>
    </xf>
    <xf numFmtId="4" fontId="32" fillId="3" borderId="1" xfId="0" applyNumberFormat="1" applyFont="1" applyFill="1" applyBorder="1" applyAlignment="1">
      <alignment horizontal="center" vertical="center" wrapText="1"/>
    </xf>
    <xf numFmtId="4" fontId="32" fillId="3" borderId="3" xfId="0" applyNumberFormat="1" applyFont="1" applyFill="1" applyBorder="1" applyAlignment="1">
      <alignment horizontal="center" vertical="center" wrapText="1"/>
    </xf>
    <xf numFmtId="4" fontId="32" fillId="3" borderId="18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Border="1" applyAlignment="1">
      <alignment horizontal="center" vertical="center" wrapText="1"/>
    </xf>
    <xf numFmtId="4" fontId="32" fillId="0" borderId="18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workbookViewId="0">
      <pane xSplit="1" ySplit="6" topLeftCell="J22" activePane="bottomRight" state="frozen"/>
      <selection pane="topRight" activeCell="B1" sqref="B1"/>
      <selection pane="bottomLeft" activeCell="A10" sqref="A10"/>
      <selection pane="bottomRight" activeCell="T25" sqref="T25"/>
    </sheetView>
  </sheetViews>
  <sheetFormatPr defaultRowHeight="18.75" x14ac:dyDescent="0.3"/>
  <cols>
    <col min="1" max="1" width="6.28515625" style="8" customWidth="1"/>
    <col min="2" max="2" width="33" style="9" customWidth="1"/>
    <col min="3" max="3" width="30.140625" style="9" customWidth="1"/>
    <col min="4" max="4" width="21.28515625" style="140" customWidth="1"/>
    <col min="5" max="5" width="16.28515625" style="9" customWidth="1"/>
    <col min="6" max="6" width="19.5703125" style="9" customWidth="1"/>
    <col min="7" max="7" width="16.5703125" style="9" customWidth="1"/>
    <col min="8" max="8" width="16.85546875" style="9" customWidth="1"/>
    <col min="9" max="9" width="17.140625" style="9" customWidth="1"/>
    <col min="10" max="10" width="18.85546875" style="9" customWidth="1"/>
    <col min="11" max="11" width="17.7109375" style="9" customWidth="1"/>
    <col min="12" max="12" width="16.28515625" style="9" customWidth="1"/>
    <col min="13" max="13" width="17.28515625" style="9" customWidth="1"/>
    <col min="14" max="14" width="16.42578125" style="9" customWidth="1"/>
    <col min="15" max="15" width="16.28515625" style="9" customWidth="1"/>
    <col min="16" max="16" width="16" style="9" customWidth="1"/>
    <col min="17" max="17" width="16.7109375" style="9" customWidth="1"/>
    <col min="18" max="18" width="27.140625" style="9" customWidth="1"/>
    <col min="19" max="16384" width="9.140625" style="9"/>
  </cols>
  <sheetData>
    <row r="1" spans="1:18" ht="20.25" x14ac:dyDescent="0.3">
      <c r="A1" s="236" t="s">
        <v>67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</row>
    <row r="2" spans="1:18" x14ac:dyDescent="0.3">
      <c r="A2" s="245" t="s">
        <v>153</v>
      </c>
      <c r="B2" s="245"/>
      <c r="C2" s="245"/>
      <c r="D2" s="245"/>
    </row>
    <row r="3" spans="1:18" x14ac:dyDescent="0.3">
      <c r="A3" s="246" t="s">
        <v>218</v>
      </c>
      <c r="B3" s="246"/>
      <c r="C3" s="138"/>
      <c r="D3" s="10"/>
    </row>
    <row r="4" spans="1:18" ht="0.75" customHeight="1" thickBot="1" x14ac:dyDescent="0.35">
      <c r="A4" s="9"/>
      <c r="B4" s="11"/>
      <c r="C4" s="139"/>
      <c r="D4" s="11"/>
    </row>
    <row r="5" spans="1:18" hidden="1" x14ac:dyDescent="0.3">
      <c r="A5" s="9"/>
      <c r="C5" s="140"/>
      <c r="D5" s="9"/>
    </row>
    <row r="6" spans="1:18" s="12" customFormat="1" ht="61.5" customHeight="1" thickBot="1" x14ac:dyDescent="0.3">
      <c r="A6" s="120" t="s">
        <v>41</v>
      </c>
      <c r="B6" s="18" t="s">
        <v>64</v>
      </c>
      <c r="C6" s="19" t="s">
        <v>4</v>
      </c>
      <c r="D6" s="141" t="s">
        <v>66</v>
      </c>
      <c r="E6" s="19" t="s">
        <v>65</v>
      </c>
      <c r="F6" s="21" t="s">
        <v>52</v>
      </c>
      <c r="G6" s="22" t="s">
        <v>53</v>
      </c>
      <c r="H6" s="22" t="s">
        <v>54</v>
      </c>
      <c r="I6" s="22" t="s">
        <v>55</v>
      </c>
      <c r="J6" s="22" t="s">
        <v>56</v>
      </c>
      <c r="K6" s="22" t="s">
        <v>57</v>
      </c>
      <c r="L6" s="22" t="s">
        <v>58</v>
      </c>
      <c r="M6" s="22" t="s">
        <v>59</v>
      </c>
      <c r="N6" s="22" t="s">
        <v>60</v>
      </c>
      <c r="O6" s="128" t="s">
        <v>61</v>
      </c>
      <c r="P6" s="21" t="s">
        <v>62</v>
      </c>
      <c r="Q6" s="128" t="s">
        <v>63</v>
      </c>
      <c r="R6" s="133" t="s">
        <v>152</v>
      </c>
    </row>
    <row r="7" spans="1:18" s="13" customFormat="1" ht="30" customHeight="1" x14ac:dyDescent="0.3">
      <c r="A7" s="239">
        <v>1</v>
      </c>
      <c r="B7" s="241" t="s">
        <v>161</v>
      </c>
      <c r="C7" s="247" t="s">
        <v>219</v>
      </c>
      <c r="D7" s="249">
        <v>3600000</v>
      </c>
      <c r="E7" s="20" t="s">
        <v>6</v>
      </c>
      <c r="F7" s="158">
        <f>D7/12</f>
        <v>300000</v>
      </c>
      <c r="G7" s="159">
        <f>F7</f>
        <v>300000</v>
      </c>
      <c r="H7" s="159">
        <f>G7</f>
        <v>300000</v>
      </c>
      <c r="I7" s="159">
        <f t="shared" ref="I7:Q7" si="0">H7</f>
        <v>300000</v>
      </c>
      <c r="J7" s="159">
        <f t="shared" si="0"/>
        <v>300000</v>
      </c>
      <c r="K7" s="159">
        <f t="shared" si="0"/>
        <v>300000</v>
      </c>
      <c r="L7" s="159">
        <f t="shared" si="0"/>
        <v>300000</v>
      </c>
      <c r="M7" s="159">
        <f t="shared" si="0"/>
        <v>300000</v>
      </c>
      <c r="N7" s="159">
        <f t="shared" si="0"/>
        <v>300000</v>
      </c>
      <c r="O7" s="159">
        <f t="shared" si="0"/>
        <v>300000</v>
      </c>
      <c r="P7" s="159">
        <f t="shared" si="0"/>
        <v>300000</v>
      </c>
      <c r="Q7" s="159">
        <f t="shared" si="0"/>
        <v>300000</v>
      </c>
      <c r="R7" s="160">
        <f>SUM(F7:Q7)</f>
        <v>3600000</v>
      </c>
    </row>
    <row r="8" spans="1:18" s="13" customFormat="1" ht="30" customHeight="1" thickBot="1" x14ac:dyDescent="0.35">
      <c r="A8" s="240"/>
      <c r="B8" s="242"/>
      <c r="C8" s="248"/>
      <c r="D8" s="250"/>
      <c r="E8" s="23" t="s">
        <v>10</v>
      </c>
      <c r="F8" s="24"/>
      <c r="G8" s="25"/>
      <c r="H8" s="25"/>
      <c r="I8" s="25"/>
      <c r="J8" s="25"/>
      <c r="K8" s="25"/>
      <c r="L8" s="25"/>
      <c r="M8" s="25"/>
      <c r="N8" s="25"/>
      <c r="O8" s="25"/>
      <c r="P8" s="25"/>
      <c r="Q8" s="129"/>
      <c r="R8" s="130"/>
    </row>
    <row r="9" spans="1:18" s="14" customFormat="1" ht="30" customHeight="1" x14ac:dyDescent="0.3">
      <c r="A9" s="239">
        <v>2</v>
      </c>
      <c r="B9" s="243" t="s">
        <v>163</v>
      </c>
      <c r="C9" s="251" t="s">
        <v>220</v>
      </c>
      <c r="D9" s="253">
        <v>5000000</v>
      </c>
      <c r="E9" s="20" t="s">
        <v>6</v>
      </c>
      <c r="F9" s="158">
        <f t="shared" ref="F9" si="1">D9/12</f>
        <v>416666.66666666669</v>
      </c>
      <c r="G9" s="159">
        <f t="shared" ref="G9:Q9" si="2">F9</f>
        <v>416666.66666666669</v>
      </c>
      <c r="H9" s="159">
        <f t="shared" si="2"/>
        <v>416666.66666666669</v>
      </c>
      <c r="I9" s="159">
        <f t="shared" si="2"/>
        <v>416666.66666666669</v>
      </c>
      <c r="J9" s="159">
        <f t="shared" si="2"/>
        <v>416666.66666666669</v>
      </c>
      <c r="K9" s="159">
        <f t="shared" si="2"/>
        <v>416666.66666666669</v>
      </c>
      <c r="L9" s="159">
        <f t="shared" si="2"/>
        <v>416666.66666666669</v>
      </c>
      <c r="M9" s="159">
        <f t="shared" si="2"/>
        <v>416666.66666666669</v>
      </c>
      <c r="N9" s="159">
        <f t="shared" si="2"/>
        <v>416666.66666666669</v>
      </c>
      <c r="O9" s="159">
        <f t="shared" si="2"/>
        <v>416666.66666666669</v>
      </c>
      <c r="P9" s="159">
        <f t="shared" si="2"/>
        <v>416666.66666666669</v>
      </c>
      <c r="Q9" s="159">
        <f t="shared" si="2"/>
        <v>416666.66666666669</v>
      </c>
      <c r="R9" s="157">
        <f>SUM(F9:Q9)</f>
        <v>5000000</v>
      </c>
    </row>
    <row r="10" spans="1:18" s="14" customFormat="1" ht="30" customHeight="1" thickBot="1" x14ac:dyDescent="0.35">
      <c r="A10" s="240"/>
      <c r="B10" s="244"/>
      <c r="C10" s="252"/>
      <c r="D10" s="253"/>
      <c r="E10" s="23" t="s">
        <v>10</v>
      </c>
      <c r="F10" s="2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129"/>
      <c r="R10" s="131"/>
    </row>
    <row r="11" spans="1:18" s="14" customFormat="1" ht="30" customHeight="1" x14ac:dyDescent="0.3">
      <c r="A11" s="239">
        <v>3</v>
      </c>
      <c r="B11" s="237" t="s">
        <v>166</v>
      </c>
      <c r="C11" s="259" t="s">
        <v>221</v>
      </c>
      <c r="D11" s="255">
        <v>6000000</v>
      </c>
      <c r="E11" s="26" t="s">
        <v>6</v>
      </c>
      <c r="F11" s="158">
        <f t="shared" ref="F11" si="3">D11/12</f>
        <v>500000</v>
      </c>
      <c r="G11" s="159">
        <f t="shared" ref="G11:Q11" si="4">F11</f>
        <v>500000</v>
      </c>
      <c r="H11" s="159">
        <f t="shared" si="4"/>
        <v>500000</v>
      </c>
      <c r="I11" s="159">
        <f t="shared" si="4"/>
        <v>500000</v>
      </c>
      <c r="J11" s="159">
        <f t="shared" si="4"/>
        <v>500000</v>
      </c>
      <c r="K11" s="159">
        <f t="shared" si="4"/>
        <v>500000</v>
      </c>
      <c r="L11" s="159">
        <f t="shared" si="4"/>
        <v>500000</v>
      </c>
      <c r="M11" s="159">
        <f t="shared" si="4"/>
        <v>500000</v>
      </c>
      <c r="N11" s="159">
        <f t="shared" si="4"/>
        <v>500000</v>
      </c>
      <c r="O11" s="159">
        <f t="shared" si="4"/>
        <v>500000</v>
      </c>
      <c r="P11" s="159">
        <f t="shared" si="4"/>
        <v>500000</v>
      </c>
      <c r="Q11" s="159">
        <f t="shared" si="4"/>
        <v>500000</v>
      </c>
      <c r="R11" s="157">
        <f>SUM(F11:Q11)</f>
        <v>6000000</v>
      </c>
    </row>
    <row r="12" spans="1:18" s="14" customFormat="1" ht="30" customHeight="1" thickBot="1" x14ac:dyDescent="0.35">
      <c r="A12" s="240"/>
      <c r="B12" s="238"/>
      <c r="C12" s="252"/>
      <c r="D12" s="256"/>
      <c r="E12" s="27" t="s">
        <v>10</v>
      </c>
      <c r="F12" s="24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129"/>
      <c r="R12" s="131"/>
    </row>
    <row r="13" spans="1:18" s="14" customFormat="1" ht="30" customHeight="1" x14ac:dyDescent="0.3">
      <c r="A13" s="239">
        <v>4</v>
      </c>
      <c r="B13" s="254" t="s">
        <v>167</v>
      </c>
      <c r="C13" s="259" t="s">
        <v>222</v>
      </c>
      <c r="D13" s="253">
        <v>5722715</v>
      </c>
      <c r="E13" s="20" t="s">
        <v>6</v>
      </c>
      <c r="F13" s="213"/>
      <c r="G13" s="214"/>
      <c r="H13" s="214">
        <f>D13/4</f>
        <v>1430678.75</v>
      </c>
      <c r="I13" s="214"/>
      <c r="J13" s="214"/>
      <c r="K13" s="214">
        <f>H13</f>
        <v>1430678.75</v>
      </c>
      <c r="L13" s="214"/>
      <c r="M13" s="214"/>
      <c r="N13" s="214">
        <f>K13</f>
        <v>1430678.75</v>
      </c>
      <c r="O13" s="214"/>
      <c r="P13" s="214"/>
      <c r="Q13" s="214">
        <f>N13</f>
        <v>1430678.75</v>
      </c>
      <c r="R13" s="218">
        <f>SUM(F13:Q13)</f>
        <v>5722715</v>
      </c>
    </row>
    <row r="14" spans="1:18" s="14" customFormat="1" ht="30" customHeight="1" thickBot="1" x14ac:dyDescent="0.35">
      <c r="A14" s="240"/>
      <c r="B14" s="254"/>
      <c r="C14" s="252"/>
      <c r="D14" s="253"/>
      <c r="E14" s="23" t="s">
        <v>10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19"/>
    </row>
    <row r="15" spans="1:18" s="14" customFormat="1" ht="30" customHeight="1" x14ac:dyDescent="0.3">
      <c r="A15" s="239">
        <v>5</v>
      </c>
      <c r="B15" s="257" t="s">
        <v>168</v>
      </c>
      <c r="C15" s="259" t="s">
        <v>223</v>
      </c>
      <c r="D15" s="255">
        <v>29040000</v>
      </c>
      <c r="E15" s="26" t="s">
        <v>6</v>
      </c>
      <c r="F15" s="213">
        <f t="shared" ref="F15" si="5">D15/12</f>
        <v>2420000</v>
      </c>
      <c r="G15" s="214">
        <f t="shared" ref="G15:Q15" si="6">F15</f>
        <v>2420000</v>
      </c>
      <c r="H15" s="214">
        <f t="shared" si="6"/>
        <v>2420000</v>
      </c>
      <c r="I15" s="214">
        <f t="shared" si="6"/>
        <v>2420000</v>
      </c>
      <c r="J15" s="214">
        <f t="shared" si="6"/>
        <v>2420000</v>
      </c>
      <c r="K15" s="214">
        <f t="shared" si="6"/>
        <v>2420000</v>
      </c>
      <c r="L15" s="214">
        <f t="shared" si="6"/>
        <v>2420000</v>
      </c>
      <c r="M15" s="214">
        <f t="shared" si="6"/>
        <v>2420000</v>
      </c>
      <c r="N15" s="214">
        <f t="shared" si="6"/>
        <v>2420000</v>
      </c>
      <c r="O15" s="214">
        <f t="shared" si="6"/>
        <v>2420000</v>
      </c>
      <c r="P15" s="214">
        <f t="shared" si="6"/>
        <v>2420000</v>
      </c>
      <c r="Q15" s="214">
        <f t="shared" si="6"/>
        <v>2420000</v>
      </c>
      <c r="R15" s="218">
        <f>SUM(F15:Q15)</f>
        <v>29040000</v>
      </c>
    </row>
    <row r="16" spans="1:18" s="14" customFormat="1" ht="30" customHeight="1" thickBot="1" x14ac:dyDescent="0.35">
      <c r="A16" s="240"/>
      <c r="B16" s="258"/>
      <c r="C16" s="252"/>
      <c r="D16" s="256"/>
      <c r="E16" s="27" t="s">
        <v>10</v>
      </c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19"/>
    </row>
    <row r="17" spans="1:18" s="15" customFormat="1" ht="30" customHeight="1" x14ac:dyDescent="0.3">
      <c r="A17" s="239">
        <v>6</v>
      </c>
      <c r="B17" s="267" t="s">
        <v>283</v>
      </c>
      <c r="C17" s="259" t="s">
        <v>224</v>
      </c>
      <c r="D17" s="262">
        <v>4000000</v>
      </c>
      <c r="E17" s="26" t="s">
        <v>6</v>
      </c>
      <c r="F17" s="213"/>
      <c r="G17" s="214"/>
      <c r="H17" s="214"/>
      <c r="I17" s="214">
        <f>D17/3</f>
        <v>1333333.3333333333</v>
      </c>
      <c r="J17" s="214"/>
      <c r="K17" s="214"/>
      <c r="L17" s="214"/>
      <c r="M17" s="214">
        <f>I17</f>
        <v>1333333.3333333333</v>
      </c>
      <c r="N17" s="214"/>
      <c r="O17" s="214"/>
      <c r="P17" s="214"/>
      <c r="Q17" s="214">
        <f>M17</f>
        <v>1333333.3333333333</v>
      </c>
      <c r="R17" s="220">
        <f>SUM(F17:Q17)</f>
        <v>4000000</v>
      </c>
    </row>
    <row r="18" spans="1:18" s="15" customFormat="1" ht="30" customHeight="1" thickBot="1" x14ac:dyDescent="0.35">
      <c r="A18" s="240"/>
      <c r="B18" s="268"/>
      <c r="C18" s="252"/>
      <c r="D18" s="263"/>
      <c r="E18" s="27" t="s">
        <v>10</v>
      </c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21"/>
    </row>
    <row r="19" spans="1:18" s="16" customFormat="1" ht="30" customHeight="1" x14ac:dyDescent="0.3">
      <c r="A19" s="239">
        <v>7</v>
      </c>
      <c r="B19" s="269" t="s">
        <v>169</v>
      </c>
      <c r="C19" s="259" t="s">
        <v>225</v>
      </c>
      <c r="D19" s="264">
        <v>2000000</v>
      </c>
      <c r="E19" s="20" t="s">
        <v>6</v>
      </c>
      <c r="F19" s="213"/>
      <c r="G19" s="214"/>
      <c r="H19" s="214">
        <f>D19/4</f>
        <v>500000</v>
      </c>
      <c r="I19" s="214"/>
      <c r="J19" s="214"/>
      <c r="K19" s="214">
        <f>H19</f>
        <v>500000</v>
      </c>
      <c r="L19" s="214"/>
      <c r="M19" s="214"/>
      <c r="N19" s="214">
        <f>K19</f>
        <v>500000</v>
      </c>
      <c r="O19" s="214"/>
      <c r="P19" s="214"/>
      <c r="Q19" s="214">
        <f>N19</f>
        <v>500000</v>
      </c>
      <c r="R19" s="212">
        <f>SUM(F19:Q19)</f>
        <v>2000000</v>
      </c>
    </row>
    <row r="20" spans="1:18" s="16" customFormat="1" ht="30" customHeight="1" thickBot="1" x14ac:dyDescent="0.35">
      <c r="A20" s="240"/>
      <c r="B20" s="270"/>
      <c r="C20" s="252"/>
      <c r="D20" s="264"/>
      <c r="E20" s="23" t="s">
        <v>10</v>
      </c>
      <c r="F20" s="24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129"/>
      <c r="R20" s="132"/>
    </row>
    <row r="21" spans="1:18" s="16" customFormat="1" ht="30" customHeight="1" x14ac:dyDescent="0.3">
      <c r="A21" s="239">
        <v>8</v>
      </c>
      <c r="B21" s="260" t="s">
        <v>170</v>
      </c>
      <c r="C21" s="259" t="s">
        <v>226</v>
      </c>
      <c r="D21" s="265">
        <v>1000000</v>
      </c>
      <c r="E21" s="26" t="s">
        <v>6</v>
      </c>
      <c r="F21" s="24"/>
      <c r="G21" s="25"/>
      <c r="H21" s="25"/>
      <c r="I21" s="25"/>
      <c r="J21" s="25"/>
      <c r="K21" s="208">
        <f>D21/2</f>
        <v>500000</v>
      </c>
      <c r="L21" s="25"/>
      <c r="M21" s="25"/>
      <c r="N21" s="25"/>
      <c r="O21" s="25"/>
      <c r="P21" s="25"/>
      <c r="Q21" s="209">
        <f>K21</f>
        <v>500000</v>
      </c>
      <c r="R21" s="154">
        <f>SUM(F21:Q21)</f>
        <v>1000000</v>
      </c>
    </row>
    <row r="22" spans="1:18" s="17" customFormat="1" ht="30" customHeight="1" thickBot="1" x14ac:dyDescent="0.35">
      <c r="A22" s="240"/>
      <c r="B22" s="261"/>
      <c r="C22" s="252"/>
      <c r="D22" s="266"/>
      <c r="E22" s="27" t="s">
        <v>10</v>
      </c>
      <c r="F22" s="203"/>
      <c r="G22" s="204"/>
      <c r="H22" s="204"/>
      <c r="I22" s="204"/>
      <c r="J22" s="204"/>
      <c r="K22" s="204"/>
      <c r="L22" s="204"/>
      <c r="M22" s="204"/>
      <c r="N22" s="204"/>
      <c r="O22" s="204"/>
      <c r="P22" s="204"/>
      <c r="Q22" s="210"/>
      <c r="R22" s="154"/>
    </row>
    <row r="23" spans="1:18" s="156" customFormat="1" ht="30" customHeight="1" x14ac:dyDescent="0.3">
      <c r="A23" s="239">
        <v>9</v>
      </c>
      <c r="B23" s="271" t="s">
        <v>171</v>
      </c>
      <c r="C23" s="259" t="s">
        <v>227</v>
      </c>
      <c r="D23" s="265">
        <v>3500000</v>
      </c>
      <c r="E23" s="155" t="s">
        <v>6</v>
      </c>
      <c r="F23" s="158"/>
      <c r="G23" s="159"/>
      <c r="H23" s="159"/>
      <c r="I23" s="159">
        <f>D23/3</f>
        <v>1166666.6666666667</v>
      </c>
      <c r="J23" s="158"/>
      <c r="K23" s="159"/>
      <c r="L23" s="159"/>
      <c r="M23" s="159">
        <f>I23</f>
        <v>1166666.6666666667</v>
      </c>
      <c r="N23" s="158"/>
      <c r="O23" s="159"/>
      <c r="P23" s="159"/>
      <c r="Q23" s="159">
        <f>M23</f>
        <v>1166666.6666666667</v>
      </c>
      <c r="R23" s="154">
        <f>SUM(F23:Q23)</f>
        <v>3500000</v>
      </c>
    </row>
    <row r="24" spans="1:18" s="17" customFormat="1" ht="30" customHeight="1" thickBot="1" x14ac:dyDescent="0.35">
      <c r="A24" s="240"/>
      <c r="B24" s="272"/>
      <c r="C24" s="252"/>
      <c r="D24" s="266"/>
      <c r="E24" s="27" t="s">
        <v>10</v>
      </c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154"/>
    </row>
    <row r="25" spans="1:18" s="16" customFormat="1" ht="30" customHeight="1" x14ac:dyDescent="0.3">
      <c r="A25" s="239">
        <v>10</v>
      </c>
      <c r="B25" s="271" t="s">
        <v>172</v>
      </c>
      <c r="C25" s="259" t="s">
        <v>228</v>
      </c>
      <c r="D25" s="265">
        <v>2500000</v>
      </c>
      <c r="E25" s="26" t="s">
        <v>6</v>
      </c>
      <c r="F25" s="213"/>
      <c r="G25" s="214"/>
      <c r="H25" s="214"/>
      <c r="I25" s="214">
        <v>1500000</v>
      </c>
      <c r="J25" s="214"/>
      <c r="K25" s="214"/>
      <c r="L25" s="214"/>
      <c r="M25" s="214"/>
      <c r="N25" s="214">
        <v>1000000</v>
      </c>
      <c r="O25" s="214"/>
      <c r="P25" s="214"/>
      <c r="Q25" s="214"/>
      <c r="R25" s="212">
        <f>SUM(F25:Q25)</f>
        <v>2500000</v>
      </c>
    </row>
    <row r="26" spans="1:18" s="17" customFormat="1" ht="30" customHeight="1" thickBot="1" x14ac:dyDescent="0.35">
      <c r="A26" s="240"/>
      <c r="B26" s="272"/>
      <c r="C26" s="252"/>
      <c r="D26" s="266"/>
      <c r="E26" s="27" t="s">
        <v>10</v>
      </c>
      <c r="F26" s="204"/>
      <c r="G26" s="204"/>
      <c r="H26" s="204"/>
      <c r="I26" s="204"/>
      <c r="J26" s="204"/>
      <c r="K26" s="204"/>
      <c r="L26" s="204"/>
      <c r="M26" s="204"/>
      <c r="N26" s="204"/>
      <c r="O26" s="204"/>
      <c r="P26" s="204"/>
      <c r="Q26" s="204"/>
      <c r="R26" s="211"/>
    </row>
    <row r="27" spans="1:18" s="16" customFormat="1" ht="30" customHeight="1" x14ac:dyDescent="0.3">
      <c r="A27" s="239">
        <v>11</v>
      </c>
      <c r="B27" s="271" t="s">
        <v>173</v>
      </c>
      <c r="C27" s="259" t="s">
        <v>229</v>
      </c>
      <c r="D27" s="265">
        <v>2500000</v>
      </c>
      <c r="E27" s="26" t="s">
        <v>6</v>
      </c>
      <c r="F27" s="213"/>
      <c r="G27" s="214"/>
      <c r="H27" s="214">
        <v>2500000</v>
      </c>
      <c r="I27" s="214"/>
      <c r="J27" s="214"/>
      <c r="K27" s="214"/>
      <c r="L27" s="214"/>
      <c r="M27" s="214"/>
      <c r="N27" s="214"/>
      <c r="O27" s="214"/>
      <c r="P27" s="214"/>
      <c r="Q27" s="214"/>
      <c r="R27" s="212">
        <f>SUM(F27:Q27)</f>
        <v>2500000</v>
      </c>
    </row>
    <row r="28" spans="1:18" s="17" customFormat="1" ht="30" customHeight="1" thickBot="1" x14ac:dyDescent="0.35">
      <c r="A28" s="240"/>
      <c r="B28" s="272"/>
      <c r="C28" s="252"/>
      <c r="D28" s="266"/>
      <c r="E28" s="27" t="s">
        <v>10</v>
      </c>
      <c r="F28" s="204"/>
      <c r="G28" s="204"/>
      <c r="H28" s="204"/>
      <c r="I28" s="204"/>
      <c r="J28" s="204"/>
      <c r="K28" s="204"/>
      <c r="L28" s="204"/>
      <c r="M28" s="204"/>
      <c r="N28" s="204"/>
      <c r="O28" s="204"/>
      <c r="P28" s="204"/>
      <c r="Q28" s="204"/>
      <c r="R28" s="211"/>
    </row>
    <row r="29" spans="1:18" s="16" customFormat="1" ht="30" customHeight="1" x14ac:dyDescent="0.3">
      <c r="A29" s="239">
        <v>12</v>
      </c>
      <c r="B29" s="271" t="s">
        <v>174</v>
      </c>
      <c r="C29" s="259" t="s">
        <v>230</v>
      </c>
      <c r="D29" s="265">
        <v>7000000</v>
      </c>
      <c r="E29" s="26" t="s">
        <v>6</v>
      </c>
      <c r="F29" s="213"/>
      <c r="G29" s="214"/>
      <c r="H29" s="214"/>
      <c r="I29" s="214">
        <f>D29/3</f>
        <v>2333333.3333333335</v>
      </c>
      <c r="J29" s="214"/>
      <c r="K29" s="214"/>
      <c r="L29" s="214"/>
      <c r="M29" s="214">
        <f>I29</f>
        <v>2333333.3333333335</v>
      </c>
      <c r="N29" s="214"/>
      <c r="O29" s="214"/>
      <c r="P29" s="214"/>
      <c r="Q29" s="214">
        <f>M29</f>
        <v>2333333.3333333335</v>
      </c>
      <c r="R29" s="212">
        <f>SUM(F29:Q29)</f>
        <v>7000000</v>
      </c>
    </row>
    <row r="30" spans="1:18" s="17" customFormat="1" ht="30" customHeight="1" thickBot="1" x14ac:dyDescent="0.35">
      <c r="A30" s="240"/>
      <c r="B30" s="272"/>
      <c r="C30" s="252"/>
      <c r="D30" s="266"/>
      <c r="E30" s="27" t="s">
        <v>10</v>
      </c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11"/>
    </row>
    <row r="31" spans="1:18" s="16" customFormat="1" ht="30" customHeight="1" x14ac:dyDescent="0.3">
      <c r="A31" s="239">
        <v>13</v>
      </c>
      <c r="B31" s="271" t="s">
        <v>175</v>
      </c>
      <c r="C31" s="259" t="s">
        <v>231</v>
      </c>
      <c r="D31" s="265">
        <v>3000000</v>
      </c>
      <c r="E31" s="26" t="s">
        <v>6</v>
      </c>
      <c r="F31" s="213"/>
      <c r="G31" s="214"/>
      <c r="H31" s="214"/>
      <c r="I31" s="214">
        <f>D31/3</f>
        <v>1000000</v>
      </c>
      <c r="J31" s="214"/>
      <c r="K31" s="214"/>
      <c r="L31" s="214"/>
      <c r="M31" s="214">
        <f>I31</f>
        <v>1000000</v>
      </c>
      <c r="N31" s="214"/>
      <c r="O31" s="214"/>
      <c r="P31" s="214"/>
      <c r="Q31" s="214">
        <f>M31</f>
        <v>1000000</v>
      </c>
      <c r="R31" s="212">
        <f>SUM(F31:Q31)</f>
        <v>3000000</v>
      </c>
    </row>
    <row r="32" spans="1:18" s="17" customFormat="1" ht="30" customHeight="1" thickBot="1" x14ac:dyDescent="0.35">
      <c r="A32" s="240"/>
      <c r="B32" s="272"/>
      <c r="C32" s="252"/>
      <c r="D32" s="266"/>
      <c r="E32" s="27" t="s">
        <v>10</v>
      </c>
      <c r="F32" s="203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5"/>
      <c r="R32" s="211"/>
    </row>
    <row r="33" spans="1:18" s="201" customFormat="1" ht="30" customHeight="1" x14ac:dyDescent="0.3">
      <c r="A33" s="239">
        <v>14</v>
      </c>
      <c r="B33" s="271" t="s">
        <v>208</v>
      </c>
      <c r="C33" s="259" t="s">
        <v>232</v>
      </c>
      <c r="D33" s="265">
        <v>5000000</v>
      </c>
      <c r="E33" s="26" t="s">
        <v>6</v>
      </c>
      <c r="F33" s="158"/>
      <c r="G33" s="159"/>
      <c r="H33" s="159">
        <f>D33/4</f>
        <v>1250000</v>
      </c>
      <c r="I33" s="159"/>
      <c r="J33" s="159"/>
      <c r="K33" s="159">
        <f>H33</f>
        <v>1250000</v>
      </c>
      <c r="L33" s="159"/>
      <c r="M33" s="159"/>
      <c r="N33" s="159">
        <f>K33</f>
        <v>1250000</v>
      </c>
      <c r="O33" s="159"/>
      <c r="P33" s="159"/>
      <c r="Q33" s="159">
        <f>N33</f>
        <v>1250000</v>
      </c>
      <c r="R33" s="212">
        <f>SUM(F33:Q33)</f>
        <v>5000000</v>
      </c>
    </row>
    <row r="34" spans="1:18" s="206" customFormat="1" ht="30" customHeight="1" thickBot="1" x14ac:dyDescent="0.35">
      <c r="A34" s="273"/>
      <c r="B34" s="274"/>
      <c r="C34" s="275"/>
      <c r="D34" s="276"/>
      <c r="E34" s="202" t="s">
        <v>10</v>
      </c>
      <c r="F34" s="203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4"/>
      <c r="R34" s="211"/>
    </row>
    <row r="35" spans="1:18" s="201" customFormat="1" ht="30" customHeight="1" x14ac:dyDescent="0.3">
      <c r="A35" s="239">
        <v>14</v>
      </c>
      <c r="B35" s="271" t="s">
        <v>284</v>
      </c>
      <c r="C35" s="259" t="s">
        <v>285</v>
      </c>
      <c r="D35" s="265">
        <v>9720000</v>
      </c>
      <c r="E35" s="26" t="s">
        <v>6</v>
      </c>
      <c r="F35" s="217">
        <f>D35/12</f>
        <v>810000</v>
      </c>
      <c r="G35" s="159">
        <f t="shared" ref="G35" si="7">F35</f>
        <v>810000</v>
      </c>
      <c r="H35" s="159">
        <f t="shared" ref="H35" si="8">G35</f>
        <v>810000</v>
      </c>
      <c r="I35" s="159">
        <f t="shared" ref="I35" si="9">H35</f>
        <v>810000</v>
      </c>
      <c r="J35" s="159">
        <f t="shared" ref="J35" si="10">I35</f>
        <v>810000</v>
      </c>
      <c r="K35" s="159">
        <f t="shared" ref="K35" si="11">J35</f>
        <v>810000</v>
      </c>
      <c r="L35" s="159">
        <f t="shared" ref="L35" si="12">K35</f>
        <v>810000</v>
      </c>
      <c r="M35" s="159">
        <f t="shared" ref="M35" si="13">L35</f>
        <v>810000</v>
      </c>
      <c r="N35" s="159">
        <f t="shared" ref="N35" si="14">M35</f>
        <v>810000</v>
      </c>
      <c r="O35" s="159">
        <f t="shared" ref="O35" si="15">N35</f>
        <v>810000</v>
      </c>
      <c r="P35" s="159">
        <f t="shared" ref="P35" si="16">O35</f>
        <v>810000</v>
      </c>
      <c r="Q35" s="159">
        <f t="shared" ref="Q35" si="17">P35</f>
        <v>810000</v>
      </c>
      <c r="R35" s="212">
        <f>SUM(F35:Q35)</f>
        <v>9720000</v>
      </c>
    </row>
    <row r="36" spans="1:18" s="206" customFormat="1" ht="30" customHeight="1" x14ac:dyDescent="0.3">
      <c r="A36" s="273"/>
      <c r="B36" s="274"/>
      <c r="C36" s="275"/>
      <c r="D36" s="276"/>
      <c r="E36" s="202" t="s">
        <v>10</v>
      </c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5"/>
    </row>
  </sheetData>
  <mergeCells count="63">
    <mergeCell ref="A35:A36"/>
    <mergeCell ref="B35:B36"/>
    <mergeCell ref="C35:C36"/>
    <mergeCell ref="D35:D36"/>
    <mergeCell ref="A27:A28"/>
    <mergeCell ref="B27:B28"/>
    <mergeCell ref="C27:C28"/>
    <mergeCell ref="D27:D28"/>
    <mergeCell ref="A33:A34"/>
    <mergeCell ref="B33:B34"/>
    <mergeCell ref="C33:C34"/>
    <mergeCell ref="D33:D34"/>
    <mergeCell ref="A29:A30"/>
    <mergeCell ref="B29:B30"/>
    <mergeCell ref="C29:C30"/>
    <mergeCell ref="D29:D30"/>
    <mergeCell ref="A31:A32"/>
    <mergeCell ref="B31:B32"/>
    <mergeCell ref="C31:C32"/>
    <mergeCell ref="D31:D32"/>
    <mergeCell ref="A23:A24"/>
    <mergeCell ref="B23:B24"/>
    <mergeCell ref="C23:C24"/>
    <mergeCell ref="D23:D24"/>
    <mergeCell ref="A25:A26"/>
    <mergeCell ref="B25:B26"/>
    <mergeCell ref="C25:C26"/>
    <mergeCell ref="D25:D26"/>
    <mergeCell ref="A21:A22"/>
    <mergeCell ref="B21:B22"/>
    <mergeCell ref="D17:D18"/>
    <mergeCell ref="D19:D20"/>
    <mergeCell ref="D21:D22"/>
    <mergeCell ref="C21:C22"/>
    <mergeCell ref="C19:C20"/>
    <mergeCell ref="C17:C18"/>
    <mergeCell ref="A17:A18"/>
    <mergeCell ref="B17:B18"/>
    <mergeCell ref="A19:A20"/>
    <mergeCell ref="B19:B20"/>
    <mergeCell ref="A13:A14"/>
    <mergeCell ref="B13:B14"/>
    <mergeCell ref="D11:D12"/>
    <mergeCell ref="A15:A16"/>
    <mergeCell ref="B15:B16"/>
    <mergeCell ref="D13:D14"/>
    <mergeCell ref="D15:D16"/>
    <mergeCell ref="C11:C12"/>
    <mergeCell ref="C13:C14"/>
    <mergeCell ref="C15:C16"/>
    <mergeCell ref="A1:O1"/>
    <mergeCell ref="B11:B12"/>
    <mergeCell ref="A7:A8"/>
    <mergeCell ref="B7:B8"/>
    <mergeCell ref="A9:A10"/>
    <mergeCell ref="B9:B10"/>
    <mergeCell ref="A11:A12"/>
    <mergeCell ref="A2:D2"/>
    <mergeCell ref="A3:B3"/>
    <mergeCell ref="C7:C8"/>
    <mergeCell ref="D7:D8"/>
    <mergeCell ref="C9:C10"/>
    <mergeCell ref="D9:D10"/>
  </mergeCells>
  <pageMargins left="0.28999999999999998" right="0.23" top="0.54" bottom="0.56999999999999995" header="0.3" footer="0.3"/>
  <pageSetup paperSize="9" scale="41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5"/>
  <sheetViews>
    <sheetView view="pageBreakPreview" topLeftCell="A2" zoomScale="60" zoomScaleNormal="100" workbookViewId="0">
      <pane xSplit="2" ySplit="4" topLeftCell="C6" activePane="bottomRight" state="frozen"/>
      <selection activeCell="A2" sqref="A2"/>
      <selection pane="topRight" activeCell="C2" sqref="C2"/>
      <selection pane="bottomLeft" activeCell="A6" sqref="A6"/>
      <selection pane="bottomRight" activeCell="D6" sqref="D6:D7"/>
    </sheetView>
  </sheetViews>
  <sheetFormatPr defaultRowHeight="15" x14ac:dyDescent="0.25"/>
  <cols>
    <col min="1" max="1" width="10" customWidth="1"/>
    <col min="2" max="2" width="30.5703125" customWidth="1"/>
    <col min="3" max="3" width="32.5703125" customWidth="1"/>
    <col min="4" max="4" width="30.5703125" customWidth="1"/>
    <col min="5" max="5" width="19" customWidth="1"/>
    <col min="6" max="6" width="16" customWidth="1"/>
    <col min="7" max="7" width="13.5703125" customWidth="1"/>
    <col min="8" max="8" width="11.85546875" customWidth="1"/>
    <col min="9" max="9" width="12.7109375" customWidth="1"/>
    <col min="10" max="11" width="16.85546875" bestFit="1" customWidth="1"/>
    <col min="12" max="12" width="20.42578125" customWidth="1"/>
  </cols>
  <sheetData>
    <row r="2" spans="1:13" s="1" customFormat="1" ht="21" customHeight="1" x14ac:dyDescent="0.35">
      <c r="A2" s="281" t="s">
        <v>49</v>
      </c>
      <c r="B2" s="281"/>
      <c r="C2" s="281"/>
      <c r="D2" s="281"/>
      <c r="E2" s="281"/>
      <c r="F2" s="281"/>
      <c r="G2" s="281"/>
      <c r="H2" s="281"/>
      <c r="I2" s="281"/>
      <c r="J2" s="281"/>
      <c r="K2" s="2"/>
      <c r="L2" s="2"/>
    </row>
    <row r="3" spans="1:13" s="1" customFormat="1" ht="21" customHeight="1" x14ac:dyDescent="0.35">
      <c r="A3" s="282" t="s">
        <v>153</v>
      </c>
      <c r="B3" s="282"/>
      <c r="C3" s="282"/>
      <c r="D3" s="282"/>
      <c r="E3" s="282"/>
      <c r="F3" s="282"/>
      <c r="G3" s="282"/>
      <c r="H3" s="282"/>
      <c r="I3" s="282"/>
      <c r="J3" s="282"/>
      <c r="K3" s="282"/>
      <c r="L3" s="2"/>
    </row>
    <row r="4" spans="1:13" s="1" customFormat="1" ht="24.75" customHeight="1" x14ac:dyDescent="0.35">
      <c r="A4" s="282" t="s">
        <v>216</v>
      </c>
      <c r="B4" s="282"/>
      <c r="C4" s="282"/>
      <c r="D4" s="282"/>
      <c r="E4" s="3"/>
      <c r="F4" s="4"/>
      <c r="G4" s="4"/>
      <c r="H4" s="2"/>
      <c r="I4" s="2"/>
      <c r="J4" s="2"/>
      <c r="K4" s="2"/>
      <c r="L4" s="2"/>
    </row>
    <row r="5" spans="1:13" s="5" customFormat="1" ht="69.75" customHeight="1" x14ac:dyDescent="0.25">
      <c r="A5" s="121" t="s">
        <v>41</v>
      </c>
      <c r="B5" s="122" t="s">
        <v>51</v>
      </c>
      <c r="C5" s="122" t="s">
        <v>4</v>
      </c>
      <c r="D5" s="122" t="s">
        <v>50</v>
      </c>
      <c r="E5" s="123" t="s">
        <v>46</v>
      </c>
      <c r="F5" s="122" t="s">
        <v>43</v>
      </c>
      <c r="G5" s="122" t="s">
        <v>42</v>
      </c>
      <c r="H5" s="122" t="s">
        <v>47</v>
      </c>
      <c r="I5" s="122" t="s">
        <v>44</v>
      </c>
      <c r="J5" s="122" t="s">
        <v>45</v>
      </c>
      <c r="K5" s="122" t="s">
        <v>48</v>
      </c>
      <c r="L5" s="122" t="s">
        <v>11</v>
      </c>
    </row>
    <row r="6" spans="1:13" s="5" customFormat="1" ht="24.95" customHeight="1" x14ac:dyDescent="0.25">
      <c r="A6" s="283">
        <v>1</v>
      </c>
      <c r="B6" s="287" t="s">
        <v>198</v>
      </c>
      <c r="C6" s="277" t="s">
        <v>300</v>
      </c>
      <c r="D6" s="287"/>
      <c r="E6" s="291"/>
      <c r="F6" s="277"/>
      <c r="G6" s="127" t="s">
        <v>6</v>
      </c>
      <c r="H6" s="124"/>
      <c r="I6" s="124"/>
      <c r="J6" s="124"/>
      <c r="K6" s="124"/>
      <c r="L6" s="124">
        <v>5000000</v>
      </c>
    </row>
    <row r="7" spans="1:13" s="1" customFormat="1" ht="24.95" customHeight="1" x14ac:dyDescent="0.25">
      <c r="A7" s="284"/>
      <c r="B7" s="288"/>
      <c r="C7" s="278"/>
      <c r="D7" s="288"/>
      <c r="E7" s="292"/>
      <c r="F7" s="278"/>
      <c r="G7" s="127" t="s">
        <v>10</v>
      </c>
      <c r="H7" s="125"/>
      <c r="I7" s="125"/>
      <c r="J7" s="125"/>
      <c r="K7" s="125"/>
      <c r="L7" s="125"/>
    </row>
    <row r="8" spans="1:13" s="1" customFormat="1" ht="24.95" customHeight="1" x14ac:dyDescent="0.25">
      <c r="A8" s="285">
        <v>2</v>
      </c>
      <c r="B8" s="287" t="s">
        <v>164</v>
      </c>
      <c r="C8" s="277" t="s">
        <v>301</v>
      </c>
      <c r="D8" s="287"/>
      <c r="E8" s="293"/>
      <c r="F8" s="295"/>
      <c r="G8" s="127" t="s">
        <v>6</v>
      </c>
      <c r="H8" s="125"/>
      <c r="I8" s="126"/>
      <c r="J8" s="126"/>
      <c r="K8" s="126"/>
      <c r="L8" s="126">
        <v>12000000</v>
      </c>
    </row>
    <row r="9" spans="1:13" s="1" customFormat="1" ht="24.95" customHeight="1" x14ac:dyDescent="0.25">
      <c r="A9" s="286"/>
      <c r="B9" s="288"/>
      <c r="C9" s="278"/>
      <c r="D9" s="288"/>
      <c r="E9" s="294"/>
      <c r="F9" s="296"/>
      <c r="G9" s="127" t="s">
        <v>10</v>
      </c>
      <c r="H9" s="125"/>
      <c r="I9" s="126"/>
      <c r="J9" s="126"/>
      <c r="K9" s="126"/>
      <c r="L9" s="126"/>
    </row>
    <row r="10" spans="1:13" s="6" customFormat="1" ht="24.95" customHeight="1" x14ac:dyDescent="0.25">
      <c r="A10" s="285">
        <v>3</v>
      </c>
      <c r="B10" s="279" t="s">
        <v>165</v>
      </c>
      <c r="C10" s="277" t="s">
        <v>302</v>
      </c>
      <c r="D10" s="287"/>
      <c r="E10" s="293"/>
      <c r="F10" s="295"/>
      <c r="G10" s="127" t="s">
        <v>6</v>
      </c>
      <c r="H10" s="126"/>
      <c r="I10" s="126"/>
      <c r="J10" s="126"/>
      <c r="K10" s="126"/>
      <c r="L10" s="126">
        <v>10500000</v>
      </c>
    </row>
    <row r="11" spans="1:13" s="6" customFormat="1" ht="24.95" customHeight="1" x14ac:dyDescent="0.25">
      <c r="A11" s="286"/>
      <c r="B11" s="279"/>
      <c r="C11" s="278"/>
      <c r="D11" s="288"/>
      <c r="E11" s="294"/>
      <c r="F11" s="296"/>
      <c r="G11" s="127" t="s">
        <v>10</v>
      </c>
      <c r="H11" s="126"/>
      <c r="I11" s="126"/>
      <c r="J11" s="126"/>
      <c r="K11" s="126"/>
      <c r="L11" s="126"/>
    </row>
    <row r="12" spans="1:13" s="6" customFormat="1" ht="24.95" customHeight="1" x14ac:dyDescent="0.25">
      <c r="A12" s="285">
        <v>4</v>
      </c>
      <c r="B12" s="279" t="s">
        <v>204</v>
      </c>
      <c r="C12" s="277" t="s">
        <v>303</v>
      </c>
      <c r="D12" s="279"/>
      <c r="E12" s="293"/>
      <c r="F12" s="295"/>
      <c r="G12" s="127" t="s">
        <v>6</v>
      </c>
      <c r="H12" s="126"/>
      <c r="I12" s="126"/>
      <c r="J12" s="126"/>
      <c r="K12" s="126"/>
      <c r="L12" s="126">
        <v>35000000</v>
      </c>
    </row>
    <row r="13" spans="1:13" s="6" customFormat="1" ht="24.95" customHeight="1" x14ac:dyDescent="0.25">
      <c r="A13" s="286"/>
      <c r="B13" s="279"/>
      <c r="C13" s="278"/>
      <c r="D13" s="279"/>
      <c r="E13" s="294"/>
      <c r="F13" s="296"/>
      <c r="G13" s="127" t="s">
        <v>10</v>
      </c>
      <c r="H13" s="126"/>
      <c r="I13" s="126"/>
      <c r="J13" s="126"/>
      <c r="K13" s="126"/>
      <c r="L13" s="126"/>
    </row>
    <row r="14" spans="1:13" s="5" customFormat="1" ht="24.95" customHeight="1" x14ac:dyDescent="0.25">
      <c r="A14" s="283">
        <v>5</v>
      </c>
      <c r="B14" s="279" t="s">
        <v>211</v>
      </c>
      <c r="C14" s="277" t="s">
        <v>304</v>
      </c>
      <c r="D14" s="279"/>
      <c r="E14" s="291"/>
      <c r="F14" s="277"/>
      <c r="G14" s="127" t="s">
        <v>6</v>
      </c>
      <c r="H14" s="124"/>
      <c r="I14" s="124"/>
      <c r="J14" s="124"/>
      <c r="K14" s="124"/>
      <c r="L14" s="124">
        <v>130000000</v>
      </c>
      <c r="M14" s="7"/>
    </row>
    <row r="15" spans="1:13" s="5" customFormat="1" ht="24.95" customHeight="1" x14ac:dyDescent="0.25">
      <c r="A15" s="284"/>
      <c r="B15" s="279"/>
      <c r="C15" s="278"/>
      <c r="D15" s="279"/>
      <c r="E15" s="292"/>
      <c r="F15" s="278"/>
      <c r="G15" s="127" t="s">
        <v>10</v>
      </c>
      <c r="H15" s="124"/>
      <c r="I15" s="124"/>
      <c r="J15" s="124"/>
      <c r="K15" s="124"/>
      <c r="L15" s="124"/>
    </row>
    <row r="16" spans="1:13" s="5" customFormat="1" ht="24.95" customHeight="1" x14ac:dyDescent="0.25">
      <c r="A16" s="289">
        <v>6</v>
      </c>
      <c r="B16" s="279" t="s">
        <v>213</v>
      </c>
      <c r="C16" s="277" t="s">
        <v>305</v>
      </c>
      <c r="D16" s="279"/>
      <c r="E16" s="291"/>
      <c r="F16" s="277"/>
      <c r="G16" s="127" t="s">
        <v>6</v>
      </c>
      <c r="H16" s="124"/>
      <c r="I16" s="124"/>
      <c r="J16" s="124"/>
      <c r="K16" s="124"/>
      <c r="L16" s="124">
        <v>7500000</v>
      </c>
    </row>
    <row r="17" spans="1:12" s="5" customFormat="1" ht="24.95" customHeight="1" x14ac:dyDescent="0.25">
      <c r="A17" s="290"/>
      <c r="B17" s="279"/>
      <c r="C17" s="278"/>
      <c r="D17" s="279"/>
      <c r="E17" s="292"/>
      <c r="F17" s="278"/>
      <c r="G17" s="127" t="s">
        <v>10</v>
      </c>
      <c r="H17" s="124"/>
      <c r="I17" s="124"/>
      <c r="J17" s="124"/>
      <c r="K17" s="124"/>
      <c r="L17" s="124"/>
    </row>
    <row r="18" spans="1:12" s="5" customFormat="1" ht="24.95" customHeight="1" x14ac:dyDescent="0.25">
      <c r="A18" s="285">
        <v>9</v>
      </c>
      <c r="B18" s="279"/>
      <c r="C18" s="171"/>
      <c r="D18" s="279"/>
      <c r="E18" s="291"/>
      <c r="F18" s="277"/>
      <c r="G18" s="127" t="s">
        <v>6</v>
      </c>
      <c r="H18" s="124"/>
      <c r="I18" s="124"/>
      <c r="J18" s="124"/>
      <c r="K18" s="124"/>
      <c r="L18" s="124"/>
    </row>
    <row r="19" spans="1:12" s="5" customFormat="1" ht="24.95" customHeight="1" x14ac:dyDescent="0.25">
      <c r="A19" s="286"/>
      <c r="B19" s="279"/>
      <c r="C19" s="171"/>
      <c r="D19" s="279"/>
      <c r="E19" s="292"/>
      <c r="F19" s="278"/>
      <c r="G19" s="127" t="s">
        <v>10</v>
      </c>
      <c r="H19" s="124"/>
      <c r="I19" s="124"/>
      <c r="J19" s="124"/>
      <c r="K19" s="124"/>
      <c r="L19" s="124"/>
    </row>
    <row r="20" spans="1:12" s="5" customFormat="1" ht="24.95" customHeight="1" x14ac:dyDescent="0.25">
      <c r="A20" s="283">
        <v>10</v>
      </c>
      <c r="B20" s="279"/>
      <c r="C20" s="171"/>
      <c r="D20" s="279"/>
      <c r="E20" s="291"/>
      <c r="F20" s="277"/>
      <c r="G20" s="127" t="s">
        <v>6</v>
      </c>
      <c r="H20" s="124"/>
      <c r="I20" s="124"/>
      <c r="J20" s="124"/>
      <c r="K20" s="124"/>
      <c r="L20" s="124"/>
    </row>
    <row r="21" spans="1:12" s="5" customFormat="1" ht="24.95" customHeight="1" x14ac:dyDescent="0.25">
      <c r="A21" s="284"/>
      <c r="B21" s="279"/>
      <c r="C21" s="171"/>
      <c r="D21" s="280"/>
      <c r="E21" s="292"/>
      <c r="F21" s="278"/>
      <c r="G21" s="127" t="s">
        <v>10</v>
      </c>
      <c r="H21" s="124"/>
      <c r="I21" s="124"/>
      <c r="J21" s="124"/>
      <c r="K21" s="124"/>
      <c r="L21" s="124"/>
    </row>
    <row r="22" spans="1:12" s="5" customFormat="1" ht="24.95" customHeight="1" x14ac:dyDescent="0.25">
      <c r="A22" s="283">
        <v>11</v>
      </c>
      <c r="B22" s="279"/>
      <c r="C22" s="171"/>
      <c r="D22" s="279"/>
      <c r="E22" s="291"/>
      <c r="F22" s="277"/>
      <c r="G22" s="127" t="s">
        <v>6</v>
      </c>
      <c r="H22" s="124"/>
      <c r="I22" s="124"/>
      <c r="J22" s="124"/>
      <c r="K22" s="124"/>
      <c r="L22" s="124"/>
    </row>
    <row r="23" spans="1:12" s="5" customFormat="1" ht="24.95" customHeight="1" x14ac:dyDescent="0.25">
      <c r="A23" s="284"/>
      <c r="B23" s="279"/>
      <c r="C23" s="171"/>
      <c r="D23" s="280"/>
      <c r="E23" s="292"/>
      <c r="F23" s="278"/>
      <c r="G23" s="127" t="s">
        <v>10</v>
      </c>
      <c r="H23" s="124"/>
      <c r="I23" s="124"/>
      <c r="J23" s="124"/>
      <c r="K23" s="124"/>
      <c r="L23" s="124"/>
    </row>
    <row r="24" spans="1:12" s="5" customFormat="1" ht="24.95" customHeight="1" x14ac:dyDescent="0.25">
      <c r="A24" s="285">
        <v>12</v>
      </c>
      <c r="B24" s="279"/>
      <c r="C24" s="171"/>
      <c r="D24" s="279"/>
      <c r="E24" s="291"/>
      <c r="F24" s="277"/>
      <c r="G24" s="127" t="s">
        <v>6</v>
      </c>
      <c r="H24" s="124"/>
      <c r="I24" s="124"/>
      <c r="J24" s="124"/>
      <c r="K24" s="124"/>
      <c r="L24" s="124"/>
    </row>
    <row r="25" spans="1:12" s="5" customFormat="1" ht="24.95" customHeight="1" x14ac:dyDescent="0.25">
      <c r="A25" s="286"/>
      <c r="B25" s="279"/>
      <c r="C25" s="171"/>
      <c r="D25" s="279"/>
      <c r="E25" s="292"/>
      <c r="F25" s="278"/>
      <c r="G25" s="127" t="s">
        <v>10</v>
      </c>
      <c r="H25" s="124"/>
      <c r="I25" s="124"/>
      <c r="J25" s="124"/>
      <c r="K25" s="124"/>
      <c r="L25" s="124"/>
    </row>
  </sheetData>
  <mergeCells count="59">
    <mergeCell ref="E24:E25"/>
    <mergeCell ref="F24:F25"/>
    <mergeCell ref="E18:E19"/>
    <mergeCell ref="F18:F19"/>
    <mergeCell ref="E20:E21"/>
    <mergeCell ref="F20:F21"/>
    <mergeCell ref="E22:E23"/>
    <mergeCell ref="F22:F23"/>
    <mergeCell ref="E12:E13"/>
    <mergeCell ref="F12:F13"/>
    <mergeCell ref="E14:E15"/>
    <mergeCell ref="F14:F15"/>
    <mergeCell ref="E16:E17"/>
    <mergeCell ref="F16:F17"/>
    <mergeCell ref="E6:E7"/>
    <mergeCell ref="F6:F7"/>
    <mergeCell ref="E8:E9"/>
    <mergeCell ref="F8:F9"/>
    <mergeCell ref="E10:E11"/>
    <mergeCell ref="F10:F11"/>
    <mergeCell ref="A18:A19"/>
    <mergeCell ref="A20:A21"/>
    <mergeCell ref="A22:A23"/>
    <mergeCell ref="A24:A25"/>
    <mergeCell ref="A12:A13"/>
    <mergeCell ref="A14:A15"/>
    <mergeCell ref="A16:A17"/>
    <mergeCell ref="B24:B25"/>
    <mergeCell ref="D24:D25"/>
    <mergeCell ref="B22:B23"/>
    <mergeCell ref="D22:D23"/>
    <mergeCell ref="A2:J2"/>
    <mergeCell ref="A3:K3"/>
    <mergeCell ref="A6:A7"/>
    <mergeCell ref="A8:A9"/>
    <mergeCell ref="A10:A11"/>
    <mergeCell ref="A4:D4"/>
    <mergeCell ref="B6:B7"/>
    <mergeCell ref="D6:D7"/>
    <mergeCell ref="B8:B9"/>
    <mergeCell ref="D8:D9"/>
    <mergeCell ref="B10:B11"/>
    <mergeCell ref="D10:D11"/>
    <mergeCell ref="B12:B13"/>
    <mergeCell ref="D12:D13"/>
    <mergeCell ref="B20:B21"/>
    <mergeCell ref="B18:B19"/>
    <mergeCell ref="D18:D19"/>
    <mergeCell ref="D20:D21"/>
    <mergeCell ref="B14:B15"/>
    <mergeCell ref="D14:D15"/>
    <mergeCell ref="B16:B17"/>
    <mergeCell ref="D16:D17"/>
    <mergeCell ref="C16:C17"/>
    <mergeCell ref="C6:C7"/>
    <mergeCell ref="C8:C9"/>
    <mergeCell ref="C10:C11"/>
    <mergeCell ref="C12:C13"/>
    <mergeCell ref="C14:C15"/>
  </mergeCells>
  <pageMargins left="0.5" right="0.5" top="0.53" bottom="0.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4"/>
  <sheetViews>
    <sheetView view="pageBreakPreview" topLeftCell="A32" zoomScale="79" zoomScaleNormal="100" zoomScaleSheetLayoutView="79" zoomScalePageLayoutView="115" workbookViewId="0">
      <selection activeCell="L11" sqref="L11:L12"/>
    </sheetView>
  </sheetViews>
  <sheetFormatPr defaultRowHeight="15" x14ac:dyDescent="0.25"/>
  <cols>
    <col min="3" max="3" width="17.85546875" customWidth="1"/>
    <col min="5" max="5" width="19.85546875" customWidth="1"/>
    <col min="6" max="6" width="6.7109375" customWidth="1"/>
    <col min="7" max="7" width="7.5703125" customWidth="1"/>
    <col min="8" max="8" width="22.42578125" customWidth="1"/>
    <col min="9" max="9" width="13" customWidth="1"/>
    <col min="10" max="10" width="14.5703125" customWidth="1"/>
    <col min="11" max="11" width="10.5703125" customWidth="1"/>
    <col min="12" max="12" width="11.140625" customWidth="1"/>
    <col min="13" max="13" width="10.5703125" customWidth="1"/>
    <col min="14" max="14" width="15.42578125" customWidth="1"/>
    <col min="15" max="15" width="20.42578125" customWidth="1"/>
    <col min="16" max="16" width="18.140625" customWidth="1"/>
    <col min="17" max="17" width="18" style="167" customWidth="1"/>
    <col min="18" max="18" width="18.85546875" customWidth="1"/>
    <col min="19" max="19" width="15.140625" customWidth="1"/>
    <col min="20" max="20" width="18.140625" style="167" customWidth="1"/>
    <col min="21" max="21" width="11.28515625" customWidth="1"/>
    <col min="22" max="22" width="17.5703125" style="167" customWidth="1"/>
    <col min="23" max="23" width="16.42578125" style="167" customWidth="1"/>
    <col min="24" max="24" width="19.85546875" customWidth="1"/>
    <col min="25" max="25" width="15.5703125" style="167" customWidth="1"/>
    <col min="26" max="26" width="17.7109375" customWidth="1"/>
    <col min="27" max="27" width="18.5703125" customWidth="1"/>
    <col min="28" max="28" width="18.85546875" customWidth="1"/>
    <col min="262" max="262" width="14.7109375" customWidth="1"/>
    <col min="264" max="264" width="19.85546875" customWidth="1"/>
    <col min="265" max="265" width="4.7109375" customWidth="1"/>
    <col min="266" max="266" width="5.7109375" customWidth="1"/>
    <col min="267" max="267" width="18.42578125" customWidth="1"/>
    <col min="268" max="268" width="13" customWidth="1"/>
    <col min="269" max="269" width="14.5703125" customWidth="1"/>
    <col min="270" max="270" width="10.5703125" customWidth="1"/>
    <col min="271" max="271" width="11.140625" customWidth="1"/>
    <col min="272" max="272" width="10.5703125" customWidth="1"/>
    <col min="273" max="273" width="15.42578125" customWidth="1"/>
    <col min="274" max="274" width="19.140625" customWidth="1"/>
    <col min="275" max="275" width="18.140625" customWidth="1"/>
    <col min="276" max="276" width="18" customWidth="1"/>
    <col min="277" max="277" width="18.85546875" customWidth="1"/>
    <col min="278" max="278" width="18.140625" customWidth="1"/>
    <col min="279" max="279" width="11.28515625" customWidth="1"/>
    <col min="280" max="280" width="19.85546875" customWidth="1"/>
    <col min="281" max="281" width="15.5703125" customWidth="1"/>
    <col min="282" max="282" width="17.7109375" customWidth="1"/>
    <col min="283" max="283" width="18.5703125" customWidth="1"/>
    <col min="284" max="284" width="18.85546875" customWidth="1"/>
    <col min="518" max="518" width="14.7109375" customWidth="1"/>
    <col min="520" max="520" width="19.85546875" customWidth="1"/>
    <col min="521" max="521" width="4.7109375" customWidth="1"/>
    <col min="522" max="522" width="5.7109375" customWidth="1"/>
    <col min="523" max="523" width="18.42578125" customWidth="1"/>
    <col min="524" max="524" width="13" customWidth="1"/>
    <col min="525" max="525" width="14.5703125" customWidth="1"/>
    <col min="526" max="526" width="10.5703125" customWidth="1"/>
    <col min="527" max="527" width="11.140625" customWidth="1"/>
    <col min="528" max="528" width="10.5703125" customWidth="1"/>
    <col min="529" max="529" width="15.42578125" customWidth="1"/>
    <col min="530" max="530" width="19.140625" customWidth="1"/>
    <col min="531" max="531" width="18.140625" customWidth="1"/>
    <col min="532" max="532" width="18" customWidth="1"/>
    <col min="533" max="533" width="18.85546875" customWidth="1"/>
    <col min="534" max="534" width="18.140625" customWidth="1"/>
    <col min="535" max="535" width="11.28515625" customWidth="1"/>
    <col min="536" max="536" width="19.85546875" customWidth="1"/>
    <col min="537" max="537" width="15.5703125" customWidth="1"/>
    <col min="538" max="538" width="17.7109375" customWidth="1"/>
    <col min="539" max="539" width="18.5703125" customWidth="1"/>
    <col min="540" max="540" width="18.85546875" customWidth="1"/>
    <col min="774" max="774" width="14.7109375" customWidth="1"/>
    <col min="776" max="776" width="19.85546875" customWidth="1"/>
    <col min="777" max="777" width="4.7109375" customWidth="1"/>
    <col min="778" max="778" width="5.7109375" customWidth="1"/>
    <col min="779" max="779" width="18.42578125" customWidth="1"/>
    <col min="780" max="780" width="13" customWidth="1"/>
    <col min="781" max="781" width="14.5703125" customWidth="1"/>
    <col min="782" max="782" width="10.5703125" customWidth="1"/>
    <col min="783" max="783" width="11.140625" customWidth="1"/>
    <col min="784" max="784" width="10.5703125" customWidth="1"/>
    <col min="785" max="785" width="15.42578125" customWidth="1"/>
    <col min="786" max="786" width="19.140625" customWidth="1"/>
    <col min="787" max="787" width="18.140625" customWidth="1"/>
    <col min="788" max="788" width="18" customWidth="1"/>
    <col min="789" max="789" width="18.85546875" customWidth="1"/>
    <col min="790" max="790" width="18.140625" customWidth="1"/>
    <col min="791" max="791" width="11.28515625" customWidth="1"/>
    <col min="792" max="792" width="19.85546875" customWidth="1"/>
    <col min="793" max="793" width="15.5703125" customWidth="1"/>
    <col min="794" max="794" width="17.7109375" customWidth="1"/>
    <col min="795" max="795" width="18.5703125" customWidth="1"/>
    <col min="796" max="796" width="18.85546875" customWidth="1"/>
    <col min="1030" max="1030" width="14.7109375" customWidth="1"/>
    <col min="1032" max="1032" width="19.85546875" customWidth="1"/>
    <col min="1033" max="1033" width="4.7109375" customWidth="1"/>
    <col min="1034" max="1034" width="5.7109375" customWidth="1"/>
    <col min="1035" max="1035" width="18.42578125" customWidth="1"/>
    <col min="1036" max="1036" width="13" customWidth="1"/>
    <col min="1037" max="1037" width="14.5703125" customWidth="1"/>
    <col min="1038" max="1038" width="10.5703125" customWidth="1"/>
    <col min="1039" max="1039" width="11.140625" customWidth="1"/>
    <col min="1040" max="1040" width="10.5703125" customWidth="1"/>
    <col min="1041" max="1041" width="15.42578125" customWidth="1"/>
    <col min="1042" max="1042" width="19.140625" customWidth="1"/>
    <col min="1043" max="1043" width="18.140625" customWidth="1"/>
    <col min="1044" max="1044" width="18" customWidth="1"/>
    <col min="1045" max="1045" width="18.85546875" customWidth="1"/>
    <col min="1046" max="1046" width="18.140625" customWidth="1"/>
    <col min="1047" max="1047" width="11.28515625" customWidth="1"/>
    <col min="1048" max="1048" width="19.85546875" customWidth="1"/>
    <col min="1049" max="1049" width="15.5703125" customWidth="1"/>
    <col min="1050" max="1050" width="17.7109375" customWidth="1"/>
    <col min="1051" max="1051" width="18.5703125" customWidth="1"/>
    <col min="1052" max="1052" width="18.85546875" customWidth="1"/>
    <col min="1286" max="1286" width="14.7109375" customWidth="1"/>
    <col min="1288" max="1288" width="19.85546875" customWidth="1"/>
    <col min="1289" max="1289" width="4.7109375" customWidth="1"/>
    <col min="1290" max="1290" width="5.7109375" customWidth="1"/>
    <col min="1291" max="1291" width="18.42578125" customWidth="1"/>
    <col min="1292" max="1292" width="13" customWidth="1"/>
    <col min="1293" max="1293" width="14.5703125" customWidth="1"/>
    <col min="1294" max="1294" width="10.5703125" customWidth="1"/>
    <col min="1295" max="1295" width="11.140625" customWidth="1"/>
    <col min="1296" max="1296" width="10.5703125" customWidth="1"/>
    <col min="1297" max="1297" width="15.42578125" customWidth="1"/>
    <col min="1298" max="1298" width="19.140625" customWidth="1"/>
    <col min="1299" max="1299" width="18.140625" customWidth="1"/>
    <col min="1300" max="1300" width="18" customWidth="1"/>
    <col min="1301" max="1301" width="18.85546875" customWidth="1"/>
    <col min="1302" max="1302" width="18.140625" customWidth="1"/>
    <col min="1303" max="1303" width="11.28515625" customWidth="1"/>
    <col min="1304" max="1304" width="19.85546875" customWidth="1"/>
    <col min="1305" max="1305" width="15.5703125" customWidth="1"/>
    <col min="1306" max="1306" width="17.7109375" customWidth="1"/>
    <col min="1307" max="1307" width="18.5703125" customWidth="1"/>
    <col min="1308" max="1308" width="18.85546875" customWidth="1"/>
    <col min="1542" max="1542" width="14.7109375" customWidth="1"/>
    <col min="1544" max="1544" width="19.85546875" customWidth="1"/>
    <col min="1545" max="1545" width="4.7109375" customWidth="1"/>
    <col min="1546" max="1546" width="5.7109375" customWidth="1"/>
    <col min="1547" max="1547" width="18.42578125" customWidth="1"/>
    <col min="1548" max="1548" width="13" customWidth="1"/>
    <col min="1549" max="1549" width="14.5703125" customWidth="1"/>
    <col min="1550" max="1550" width="10.5703125" customWidth="1"/>
    <col min="1551" max="1551" width="11.140625" customWidth="1"/>
    <col min="1552" max="1552" width="10.5703125" customWidth="1"/>
    <col min="1553" max="1553" width="15.42578125" customWidth="1"/>
    <col min="1554" max="1554" width="19.140625" customWidth="1"/>
    <col min="1555" max="1555" width="18.140625" customWidth="1"/>
    <col min="1556" max="1556" width="18" customWidth="1"/>
    <col min="1557" max="1557" width="18.85546875" customWidth="1"/>
    <col min="1558" max="1558" width="18.140625" customWidth="1"/>
    <col min="1559" max="1559" width="11.28515625" customWidth="1"/>
    <col min="1560" max="1560" width="19.85546875" customWidth="1"/>
    <col min="1561" max="1561" width="15.5703125" customWidth="1"/>
    <col min="1562" max="1562" width="17.7109375" customWidth="1"/>
    <col min="1563" max="1563" width="18.5703125" customWidth="1"/>
    <col min="1564" max="1564" width="18.85546875" customWidth="1"/>
    <col min="1798" max="1798" width="14.7109375" customWidth="1"/>
    <col min="1800" max="1800" width="19.85546875" customWidth="1"/>
    <col min="1801" max="1801" width="4.7109375" customWidth="1"/>
    <col min="1802" max="1802" width="5.7109375" customWidth="1"/>
    <col min="1803" max="1803" width="18.42578125" customWidth="1"/>
    <col min="1804" max="1804" width="13" customWidth="1"/>
    <col min="1805" max="1805" width="14.5703125" customWidth="1"/>
    <col min="1806" max="1806" width="10.5703125" customWidth="1"/>
    <col min="1807" max="1807" width="11.140625" customWidth="1"/>
    <col min="1808" max="1808" width="10.5703125" customWidth="1"/>
    <col min="1809" max="1809" width="15.42578125" customWidth="1"/>
    <col min="1810" max="1810" width="19.140625" customWidth="1"/>
    <col min="1811" max="1811" width="18.140625" customWidth="1"/>
    <col min="1812" max="1812" width="18" customWidth="1"/>
    <col min="1813" max="1813" width="18.85546875" customWidth="1"/>
    <col min="1814" max="1814" width="18.140625" customWidth="1"/>
    <col min="1815" max="1815" width="11.28515625" customWidth="1"/>
    <col min="1816" max="1816" width="19.85546875" customWidth="1"/>
    <col min="1817" max="1817" width="15.5703125" customWidth="1"/>
    <col min="1818" max="1818" width="17.7109375" customWidth="1"/>
    <col min="1819" max="1819" width="18.5703125" customWidth="1"/>
    <col min="1820" max="1820" width="18.85546875" customWidth="1"/>
    <col min="2054" max="2054" width="14.7109375" customWidth="1"/>
    <col min="2056" max="2056" width="19.85546875" customWidth="1"/>
    <col min="2057" max="2057" width="4.7109375" customWidth="1"/>
    <col min="2058" max="2058" width="5.7109375" customWidth="1"/>
    <col min="2059" max="2059" width="18.42578125" customWidth="1"/>
    <col min="2060" max="2060" width="13" customWidth="1"/>
    <col min="2061" max="2061" width="14.5703125" customWidth="1"/>
    <col min="2062" max="2062" width="10.5703125" customWidth="1"/>
    <col min="2063" max="2063" width="11.140625" customWidth="1"/>
    <col min="2064" max="2064" width="10.5703125" customWidth="1"/>
    <col min="2065" max="2065" width="15.42578125" customWidth="1"/>
    <col min="2066" max="2066" width="19.140625" customWidth="1"/>
    <col min="2067" max="2067" width="18.140625" customWidth="1"/>
    <col min="2068" max="2068" width="18" customWidth="1"/>
    <col min="2069" max="2069" width="18.85546875" customWidth="1"/>
    <col min="2070" max="2070" width="18.140625" customWidth="1"/>
    <col min="2071" max="2071" width="11.28515625" customWidth="1"/>
    <col min="2072" max="2072" width="19.85546875" customWidth="1"/>
    <col min="2073" max="2073" width="15.5703125" customWidth="1"/>
    <col min="2074" max="2074" width="17.7109375" customWidth="1"/>
    <col min="2075" max="2075" width="18.5703125" customWidth="1"/>
    <col min="2076" max="2076" width="18.85546875" customWidth="1"/>
    <col min="2310" max="2310" width="14.7109375" customWidth="1"/>
    <col min="2312" max="2312" width="19.85546875" customWidth="1"/>
    <col min="2313" max="2313" width="4.7109375" customWidth="1"/>
    <col min="2314" max="2314" width="5.7109375" customWidth="1"/>
    <col min="2315" max="2315" width="18.42578125" customWidth="1"/>
    <col min="2316" max="2316" width="13" customWidth="1"/>
    <col min="2317" max="2317" width="14.5703125" customWidth="1"/>
    <col min="2318" max="2318" width="10.5703125" customWidth="1"/>
    <col min="2319" max="2319" width="11.140625" customWidth="1"/>
    <col min="2320" max="2320" width="10.5703125" customWidth="1"/>
    <col min="2321" max="2321" width="15.42578125" customWidth="1"/>
    <col min="2322" max="2322" width="19.140625" customWidth="1"/>
    <col min="2323" max="2323" width="18.140625" customWidth="1"/>
    <col min="2324" max="2324" width="18" customWidth="1"/>
    <col min="2325" max="2325" width="18.85546875" customWidth="1"/>
    <col min="2326" max="2326" width="18.140625" customWidth="1"/>
    <col min="2327" max="2327" width="11.28515625" customWidth="1"/>
    <col min="2328" max="2328" width="19.85546875" customWidth="1"/>
    <col min="2329" max="2329" width="15.5703125" customWidth="1"/>
    <col min="2330" max="2330" width="17.7109375" customWidth="1"/>
    <col min="2331" max="2331" width="18.5703125" customWidth="1"/>
    <col min="2332" max="2332" width="18.85546875" customWidth="1"/>
    <col min="2566" max="2566" width="14.7109375" customWidth="1"/>
    <col min="2568" max="2568" width="19.85546875" customWidth="1"/>
    <col min="2569" max="2569" width="4.7109375" customWidth="1"/>
    <col min="2570" max="2570" width="5.7109375" customWidth="1"/>
    <col min="2571" max="2571" width="18.42578125" customWidth="1"/>
    <col min="2572" max="2572" width="13" customWidth="1"/>
    <col min="2573" max="2573" width="14.5703125" customWidth="1"/>
    <col min="2574" max="2574" width="10.5703125" customWidth="1"/>
    <col min="2575" max="2575" width="11.140625" customWidth="1"/>
    <col min="2576" max="2576" width="10.5703125" customWidth="1"/>
    <col min="2577" max="2577" width="15.42578125" customWidth="1"/>
    <col min="2578" max="2578" width="19.140625" customWidth="1"/>
    <col min="2579" max="2579" width="18.140625" customWidth="1"/>
    <col min="2580" max="2580" width="18" customWidth="1"/>
    <col min="2581" max="2581" width="18.85546875" customWidth="1"/>
    <col min="2582" max="2582" width="18.140625" customWidth="1"/>
    <col min="2583" max="2583" width="11.28515625" customWidth="1"/>
    <col min="2584" max="2584" width="19.85546875" customWidth="1"/>
    <col min="2585" max="2585" width="15.5703125" customWidth="1"/>
    <col min="2586" max="2586" width="17.7109375" customWidth="1"/>
    <col min="2587" max="2587" width="18.5703125" customWidth="1"/>
    <col min="2588" max="2588" width="18.85546875" customWidth="1"/>
    <col min="2822" max="2822" width="14.7109375" customWidth="1"/>
    <col min="2824" max="2824" width="19.85546875" customWidth="1"/>
    <col min="2825" max="2825" width="4.7109375" customWidth="1"/>
    <col min="2826" max="2826" width="5.7109375" customWidth="1"/>
    <col min="2827" max="2827" width="18.42578125" customWidth="1"/>
    <col min="2828" max="2828" width="13" customWidth="1"/>
    <col min="2829" max="2829" width="14.5703125" customWidth="1"/>
    <col min="2830" max="2830" width="10.5703125" customWidth="1"/>
    <col min="2831" max="2831" width="11.140625" customWidth="1"/>
    <col min="2832" max="2832" width="10.5703125" customWidth="1"/>
    <col min="2833" max="2833" width="15.42578125" customWidth="1"/>
    <col min="2834" max="2834" width="19.140625" customWidth="1"/>
    <col min="2835" max="2835" width="18.140625" customWidth="1"/>
    <col min="2836" max="2836" width="18" customWidth="1"/>
    <col min="2837" max="2837" width="18.85546875" customWidth="1"/>
    <col min="2838" max="2838" width="18.140625" customWidth="1"/>
    <col min="2839" max="2839" width="11.28515625" customWidth="1"/>
    <col min="2840" max="2840" width="19.85546875" customWidth="1"/>
    <col min="2841" max="2841" width="15.5703125" customWidth="1"/>
    <col min="2842" max="2842" width="17.7109375" customWidth="1"/>
    <col min="2843" max="2843" width="18.5703125" customWidth="1"/>
    <col min="2844" max="2844" width="18.85546875" customWidth="1"/>
    <col min="3078" max="3078" width="14.7109375" customWidth="1"/>
    <col min="3080" max="3080" width="19.85546875" customWidth="1"/>
    <col min="3081" max="3081" width="4.7109375" customWidth="1"/>
    <col min="3082" max="3082" width="5.7109375" customWidth="1"/>
    <col min="3083" max="3083" width="18.42578125" customWidth="1"/>
    <col min="3084" max="3084" width="13" customWidth="1"/>
    <col min="3085" max="3085" width="14.5703125" customWidth="1"/>
    <col min="3086" max="3086" width="10.5703125" customWidth="1"/>
    <col min="3087" max="3087" width="11.140625" customWidth="1"/>
    <col min="3088" max="3088" width="10.5703125" customWidth="1"/>
    <col min="3089" max="3089" width="15.42578125" customWidth="1"/>
    <col min="3090" max="3090" width="19.140625" customWidth="1"/>
    <col min="3091" max="3091" width="18.140625" customWidth="1"/>
    <col min="3092" max="3092" width="18" customWidth="1"/>
    <col min="3093" max="3093" width="18.85546875" customWidth="1"/>
    <col min="3094" max="3094" width="18.140625" customWidth="1"/>
    <col min="3095" max="3095" width="11.28515625" customWidth="1"/>
    <col min="3096" max="3096" width="19.85546875" customWidth="1"/>
    <col min="3097" max="3097" width="15.5703125" customWidth="1"/>
    <col min="3098" max="3098" width="17.7109375" customWidth="1"/>
    <col min="3099" max="3099" width="18.5703125" customWidth="1"/>
    <col min="3100" max="3100" width="18.85546875" customWidth="1"/>
    <col min="3334" max="3334" width="14.7109375" customWidth="1"/>
    <col min="3336" max="3336" width="19.85546875" customWidth="1"/>
    <col min="3337" max="3337" width="4.7109375" customWidth="1"/>
    <col min="3338" max="3338" width="5.7109375" customWidth="1"/>
    <col min="3339" max="3339" width="18.42578125" customWidth="1"/>
    <col min="3340" max="3340" width="13" customWidth="1"/>
    <col min="3341" max="3341" width="14.5703125" customWidth="1"/>
    <col min="3342" max="3342" width="10.5703125" customWidth="1"/>
    <col min="3343" max="3343" width="11.140625" customWidth="1"/>
    <col min="3344" max="3344" width="10.5703125" customWidth="1"/>
    <col min="3345" max="3345" width="15.42578125" customWidth="1"/>
    <col min="3346" max="3346" width="19.140625" customWidth="1"/>
    <col min="3347" max="3347" width="18.140625" customWidth="1"/>
    <col min="3348" max="3348" width="18" customWidth="1"/>
    <col min="3349" max="3349" width="18.85546875" customWidth="1"/>
    <col min="3350" max="3350" width="18.140625" customWidth="1"/>
    <col min="3351" max="3351" width="11.28515625" customWidth="1"/>
    <col min="3352" max="3352" width="19.85546875" customWidth="1"/>
    <col min="3353" max="3353" width="15.5703125" customWidth="1"/>
    <col min="3354" max="3354" width="17.7109375" customWidth="1"/>
    <col min="3355" max="3355" width="18.5703125" customWidth="1"/>
    <col min="3356" max="3356" width="18.85546875" customWidth="1"/>
    <col min="3590" max="3590" width="14.7109375" customWidth="1"/>
    <col min="3592" max="3592" width="19.85546875" customWidth="1"/>
    <col min="3593" max="3593" width="4.7109375" customWidth="1"/>
    <col min="3594" max="3594" width="5.7109375" customWidth="1"/>
    <col min="3595" max="3595" width="18.42578125" customWidth="1"/>
    <col min="3596" max="3596" width="13" customWidth="1"/>
    <col min="3597" max="3597" width="14.5703125" customWidth="1"/>
    <col min="3598" max="3598" width="10.5703125" customWidth="1"/>
    <col min="3599" max="3599" width="11.140625" customWidth="1"/>
    <col min="3600" max="3600" width="10.5703125" customWidth="1"/>
    <col min="3601" max="3601" width="15.42578125" customWidth="1"/>
    <col min="3602" max="3602" width="19.140625" customWidth="1"/>
    <col min="3603" max="3603" width="18.140625" customWidth="1"/>
    <col min="3604" max="3604" width="18" customWidth="1"/>
    <col min="3605" max="3605" width="18.85546875" customWidth="1"/>
    <col min="3606" max="3606" width="18.140625" customWidth="1"/>
    <col min="3607" max="3607" width="11.28515625" customWidth="1"/>
    <col min="3608" max="3608" width="19.85546875" customWidth="1"/>
    <col min="3609" max="3609" width="15.5703125" customWidth="1"/>
    <col min="3610" max="3610" width="17.7109375" customWidth="1"/>
    <col min="3611" max="3611" width="18.5703125" customWidth="1"/>
    <col min="3612" max="3612" width="18.85546875" customWidth="1"/>
    <col min="3846" max="3846" width="14.7109375" customWidth="1"/>
    <col min="3848" max="3848" width="19.85546875" customWidth="1"/>
    <col min="3849" max="3849" width="4.7109375" customWidth="1"/>
    <col min="3850" max="3850" width="5.7109375" customWidth="1"/>
    <col min="3851" max="3851" width="18.42578125" customWidth="1"/>
    <col min="3852" max="3852" width="13" customWidth="1"/>
    <col min="3853" max="3853" width="14.5703125" customWidth="1"/>
    <col min="3854" max="3854" width="10.5703125" customWidth="1"/>
    <col min="3855" max="3855" width="11.140625" customWidth="1"/>
    <col min="3856" max="3856" width="10.5703125" customWidth="1"/>
    <col min="3857" max="3857" width="15.42578125" customWidth="1"/>
    <col min="3858" max="3858" width="19.140625" customWidth="1"/>
    <col min="3859" max="3859" width="18.140625" customWidth="1"/>
    <col min="3860" max="3860" width="18" customWidth="1"/>
    <col min="3861" max="3861" width="18.85546875" customWidth="1"/>
    <col min="3862" max="3862" width="18.140625" customWidth="1"/>
    <col min="3863" max="3863" width="11.28515625" customWidth="1"/>
    <col min="3864" max="3864" width="19.85546875" customWidth="1"/>
    <col min="3865" max="3865" width="15.5703125" customWidth="1"/>
    <col min="3866" max="3866" width="17.7109375" customWidth="1"/>
    <col min="3867" max="3867" width="18.5703125" customWidth="1"/>
    <col min="3868" max="3868" width="18.85546875" customWidth="1"/>
    <col min="4102" max="4102" width="14.7109375" customWidth="1"/>
    <col min="4104" max="4104" width="19.85546875" customWidth="1"/>
    <col min="4105" max="4105" width="4.7109375" customWidth="1"/>
    <col min="4106" max="4106" width="5.7109375" customWidth="1"/>
    <col min="4107" max="4107" width="18.42578125" customWidth="1"/>
    <col min="4108" max="4108" width="13" customWidth="1"/>
    <col min="4109" max="4109" width="14.5703125" customWidth="1"/>
    <col min="4110" max="4110" width="10.5703125" customWidth="1"/>
    <col min="4111" max="4111" width="11.140625" customWidth="1"/>
    <col min="4112" max="4112" width="10.5703125" customWidth="1"/>
    <col min="4113" max="4113" width="15.42578125" customWidth="1"/>
    <col min="4114" max="4114" width="19.140625" customWidth="1"/>
    <col min="4115" max="4115" width="18.140625" customWidth="1"/>
    <col min="4116" max="4116" width="18" customWidth="1"/>
    <col min="4117" max="4117" width="18.85546875" customWidth="1"/>
    <col min="4118" max="4118" width="18.140625" customWidth="1"/>
    <col min="4119" max="4119" width="11.28515625" customWidth="1"/>
    <col min="4120" max="4120" width="19.85546875" customWidth="1"/>
    <col min="4121" max="4121" width="15.5703125" customWidth="1"/>
    <col min="4122" max="4122" width="17.7109375" customWidth="1"/>
    <col min="4123" max="4123" width="18.5703125" customWidth="1"/>
    <col min="4124" max="4124" width="18.85546875" customWidth="1"/>
    <col min="4358" max="4358" width="14.7109375" customWidth="1"/>
    <col min="4360" max="4360" width="19.85546875" customWidth="1"/>
    <col min="4361" max="4361" width="4.7109375" customWidth="1"/>
    <col min="4362" max="4362" width="5.7109375" customWidth="1"/>
    <col min="4363" max="4363" width="18.42578125" customWidth="1"/>
    <col min="4364" max="4364" width="13" customWidth="1"/>
    <col min="4365" max="4365" width="14.5703125" customWidth="1"/>
    <col min="4366" max="4366" width="10.5703125" customWidth="1"/>
    <col min="4367" max="4367" width="11.140625" customWidth="1"/>
    <col min="4368" max="4368" width="10.5703125" customWidth="1"/>
    <col min="4369" max="4369" width="15.42578125" customWidth="1"/>
    <col min="4370" max="4370" width="19.140625" customWidth="1"/>
    <col min="4371" max="4371" width="18.140625" customWidth="1"/>
    <col min="4372" max="4372" width="18" customWidth="1"/>
    <col min="4373" max="4373" width="18.85546875" customWidth="1"/>
    <col min="4374" max="4374" width="18.140625" customWidth="1"/>
    <col min="4375" max="4375" width="11.28515625" customWidth="1"/>
    <col min="4376" max="4376" width="19.85546875" customWidth="1"/>
    <col min="4377" max="4377" width="15.5703125" customWidth="1"/>
    <col min="4378" max="4378" width="17.7109375" customWidth="1"/>
    <col min="4379" max="4379" width="18.5703125" customWidth="1"/>
    <col min="4380" max="4380" width="18.85546875" customWidth="1"/>
    <col min="4614" max="4614" width="14.7109375" customWidth="1"/>
    <col min="4616" max="4616" width="19.85546875" customWidth="1"/>
    <col min="4617" max="4617" width="4.7109375" customWidth="1"/>
    <col min="4618" max="4618" width="5.7109375" customWidth="1"/>
    <col min="4619" max="4619" width="18.42578125" customWidth="1"/>
    <col min="4620" max="4620" width="13" customWidth="1"/>
    <col min="4621" max="4621" width="14.5703125" customWidth="1"/>
    <col min="4622" max="4622" width="10.5703125" customWidth="1"/>
    <col min="4623" max="4623" width="11.140625" customWidth="1"/>
    <col min="4624" max="4624" width="10.5703125" customWidth="1"/>
    <col min="4625" max="4625" width="15.42578125" customWidth="1"/>
    <col min="4626" max="4626" width="19.140625" customWidth="1"/>
    <col min="4627" max="4627" width="18.140625" customWidth="1"/>
    <col min="4628" max="4628" width="18" customWidth="1"/>
    <col min="4629" max="4629" width="18.85546875" customWidth="1"/>
    <col min="4630" max="4630" width="18.140625" customWidth="1"/>
    <col min="4631" max="4631" width="11.28515625" customWidth="1"/>
    <col min="4632" max="4632" width="19.85546875" customWidth="1"/>
    <col min="4633" max="4633" width="15.5703125" customWidth="1"/>
    <col min="4634" max="4634" width="17.7109375" customWidth="1"/>
    <col min="4635" max="4635" width="18.5703125" customWidth="1"/>
    <col min="4636" max="4636" width="18.85546875" customWidth="1"/>
    <col min="4870" max="4870" width="14.7109375" customWidth="1"/>
    <col min="4872" max="4872" width="19.85546875" customWidth="1"/>
    <col min="4873" max="4873" width="4.7109375" customWidth="1"/>
    <col min="4874" max="4874" width="5.7109375" customWidth="1"/>
    <col min="4875" max="4875" width="18.42578125" customWidth="1"/>
    <col min="4876" max="4876" width="13" customWidth="1"/>
    <col min="4877" max="4877" width="14.5703125" customWidth="1"/>
    <col min="4878" max="4878" width="10.5703125" customWidth="1"/>
    <col min="4879" max="4879" width="11.140625" customWidth="1"/>
    <col min="4880" max="4880" width="10.5703125" customWidth="1"/>
    <col min="4881" max="4881" width="15.42578125" customWidth="1"/>
    <col min="4882" max="4882" width="19.140625" customWidth="1"/>
    <col min="4883" max="4883" width="18.140625" customWidth="1"/>
    <col min="4884" max="4884" width="18" customWidth="1"/>
    <col min="4885" max="4885" width="18.85546875" customWidth="1"/>
    <col min="4886" max="4886" width="18.140625" customWidth="1"/>
    <col min="4887" max="4887" width="11.28515625" customWidth="1"/>
    <col min="4888" max="4888" width="19.85546875" customWidth="1"/>
    <col min="4889" max="4889" width="15.5703125" customWidth="1"/>
    <col min="4890" max="4890" width="17.7109375" customWidth="1"/>
    <col min="4891" max="4891" width="18.5703125" customWidth="1"/>
    <col min="4892" max="4892" width="18.85546875" customWidth="1"/>
    <col min="5126" max="5126" width="14.7109375" customWidth="1"/>
    <col min="5128" max="5128" width="19.85546875" customWidth="1"/>
    <col min="5129" max="5129" width="4.7109375" customWidth="1"/>
    <col min="5130" max="5130" width="5.7109375" customWidth="1"/>
    <col min="5131" max="5131" width="18.42578125" customWidth="1"/>
    <col min="5132" max="5132" width="13" customWidth="1"/>
    <col min="5133" max="5133" width="14.5703125" customWidth="1"/>
    <col min="5134" max="5134" width="10.5703125" customWidth="1"/>
    <col min="5135" max="5135" width="11.140625" customWidth="1"/>
    <col min="5136" max="5136" width="10.5703125" customWidth="1"/>
    <col min="5137" max="5137" width="15.42578125" customWidth="1"/>
    <col min="5138" max="5138" width="19.140625" customWidth="1"/>
    <col min="5139" max="5139" width="18.140625" customWidth="1"/>
    <col min="5140" max="5140" width="18" customWidth="1"/>
    <col min="5141" max="5141" width="18.85546875" customWidth="1"/>
    <col min="5142" max="5142" width="18.140625" customWidth="1"/>
    <col min="5143" max="5143" width="11.28515625" customWidth="1"/>
    <col min="5144" max="5144" width="19.85546875" customWidth="1"/>
    <col min="5145" max="5145" width="15.5703125" customWidth="1"/>
    <col min="5146" max="5146" width="17.7109375" customWidth="1"/>
    <col min="5147" max="5147" width="18.5703125" customWidth="1"/>
    <col min="5148" max="5148" width="18.85546875" customWidth="1"/>
    <col min="5382" max="5382" width="14.7109375" customWidth="1"/>
    <col min="5384" max="5384" width="19.85546875" customWidth="1"/>
    <col min="5385" max="5385" width="4.7109375" customWidth="1"/>
    <col min="5386" max="5386" width="5.7109375" customWidth="1"/>
    <col min="5387" max="5387" width="18.42578125" customWidth="1"/>
    <col min="5388" max="5388" width="13" customWidth="1"/>
    <col min="5389" max="5389" width="14.5703125" customWidth="1"/>
    <col min="5390" max="5390" width="10.5703125" customWidth="1"/>
    <col min="5391" max="5391" width="11.140625" customWidth="1"/>
    <col min="5392" max="5392" width="10.5703125" customWidth="1"/>
    <col min="5393" max="5393" width="15.42578125" customWidth="1"/>
    <col min="5394" max="5394" width="19.140625" customWidth="1"/>
    <col min="5395" max="5395" width="18.140625" customWidth="1"/>
    <col min="5396" max="5396" width="18" customWidth="1"/>
    <col min="5397" max="5397" width="18.85546875" customWidth="1"/>
    <col min="5398" max="5398" width="18.140625" customWidth="1"/>
    <col min="5399" max="5399" width="11.28515625" customWidth="1"/>
    <col min="5400" max="5400" width="19.85546875" customWidth="1"/>
    <col min="5401" max="5401" width="15.5703125" customWidth="1"/>
    <col min="5402" max="5402" width="17.7109375" customWidth="1"/>
    <col min="5403" max="5403" width="18.5703125" customWidth="1"/>
    <col min="5404" max="5404" width="18.85546875" customWidth="1"/>
    <col min="5638" max="5638" width="14.7109375" customWidth="1"/>
    <col min="5640" max="5640" width="19.85546875" customWidth="1"/>
    <col min="5641" max="5641" width="4.7109375" customWidth="1"/>
    <col min="5642" max="5642" width="5.7109375" customWidth="1"/>
    <col min="5643" max="5643" width="18.42578125" customWidth="1"/>
    <col min="5644" max="5644" width="13" customWidth="1"/>
    <col min="5645" max="5645" width="14.5703125" customWidth="1"/>
    <col min="5646" max="5646" width="10.5703125" customWidth="1"/>
    <col min="5647" max="5647" width="11.140625" customWidth="1"/>
    <col min="5648" max="5648" width="10.5703125" customWidth="1"/>
    <col min="5649" max="5649" width="15.42578125" customWidth="1"/>
    <col min="5650" max="5650" width="19.140625" customWidth="1"/>
    <col min="5651" max="5651" width="18.140625" customWidth="1"/>
    <col min="5652" max="5652" width="18" customWidth="1"/>
    <col min="5653" max="5653" width="18.85546875" customWidth="1"/>
    <col min="5654" max="5654" width="18.140625" customWidth="1"/>
    <col min="5655" max="5655" width="11.28515625" customWidth="1"/>
    <col min="5656" max="5656" width="19.85546875" customWidth="1"/>
    <col min="5657" max="5657" width="15.5703125" customWidth="1"/>
    <col min="5658" max="5658" width="17.7109375" customWidth="1"/>
    <col min="5659" max="5659" width="18.5703125" customWidth="1"/>
    <col min="5660" max="5660" width="18.85546875" customWidth="1"/>
    <col min="5894" max="5894" width="14.7109375" customWidth="1"/>
    <col min="5896" max="5896" width="19.85546875" customWidth="1"/>
    <col min="5897" max="5897" width="4.7109375" customWidth="1"/>
    <col min="5898" max="5898" width="5.7109375" customWidth="1"/>
    <col min="5899" max="5899" width="18.42578125" customWidth="1"/>
    <col min="5900" max="5900" width="13" customWidth="1"/>
    <col min="5901" max="5901" width="14.5703125" customWidth="1"/>
    <col min="5902" max="5902" width="10.5703125" customWidth="1"/>
    <col min="5903" max="5903" width="11.140625" customWidth="1"/>
    <col min="5904" max="5904" width="10.5703125" customWidth="1"/>
    <col min="5905" max="5905" width="15.42578125" customWidth="1"/>
    <col min="5906" max="5906" width="19.140625" customWidth="1"/>
    <col min="5907" max="5907" width="18.140625" customWidth="1"/>
    <col min="5908" max="5908" width="18" customWidth="1"/>
    <col min="5909" max="5909" width="18.85546875" customWidth="1"/>
    <col min="5910" max="5910" width="18.140625" customWidth="1"/>
    <col min="5911" max="5911" width="11.28515625" customWidth="1"/>
    <col min="5912" max="5912" width="19.85546875" customWidth="1"/>
    <col min="5913" max="5913" width="15.5703125" customWidth="1"/>
    <col min="5914" max="5914" width="17.7109375" customWidth="1"/>
    <col min="5915" max="5915" width="18.5703125" customWidth="1"/>
    <col min="5916" max="5916" width="18.85546875" customWidth="1"/>
    <col min="6150" max="6150" width="14.7109375" customWidth="1"/>
    <col min="6152" max="6152" width="19.85546875" customWidth="1"/>
    <col min="6153" max="6153" width="4.7109375" customWidth="1"/>
    <col min="6154" max="6154" width="5.7109375" customWidth="1"/>
    <col min="6155" max="6155" width="18.42578125" customWidth="1"/>
    <col min="6156" max="6156" width="13" customWidth="1"/>
    <col min="6157" max="6157" width="14.5703125" customWidth="1"/>
    <col min="6158" max="6158" width="10.5703125" customWidth="1"/>
    <col min="6159" max="6159" width="11.140625" customWidth="1"/>
    <col min="6160" max="6160" width="10.5703125" customWidth="1"/>
    <col min="6161" max="6161" width="15.42578125" customWidth="1"/>
    <col min="6162" max="6162" width="19.140625" customWidth="1"/>
    <col min="6163" max="6163" width="18.140625" customWidth="1"/>
    <col min="6164" max="6164" width="18" customWidth="1"/>
    <col min="6165" max="6165" width="18.85546875" customWidth="1"/>
    <col min="6166" max="6166" width="18.140625" customWidth="1"/>
    <col min="6167" max="6167" width="11.28515625" customWidth="1"/>
    <col min="6168" max="6168" width="19.85546875" customWidth="1"/>
    <col min="6169" max="6169" width="15.5703125" customWidth="1"/>
    <col min="6170" max="6170" width="17.7109375" customWidth="1"/>
    <col min="6171" max="6171" width="18.5703125" customWidth="1"/>
    <col min="6172" max="6172" width="18.85546875" customWidth="1"/>
    <col min="6406" max="6406" width="14.7109375" customWidth="1"/>
    <col min="6408" max="6408" width="19.85546875" customWidth="1"/>
    <col min="6409" max="6409" width="4.7109375" customWidth="1"/>
    <col min="6410" max="6410" width="5.7109375" customWidth="1"/>
    <col min="6411" max="6411" width="18.42578125" customWidth="1"/>
    <col min="6412" max="6412" width="13" customWidth="1"/>
    <col min="6413" max="6413" width="14.5703125" customWidth="1"/>
    <col min="6414" max="6414" width="10.5703125" customWidth="1"/>
    <col min="6415" max="6415" width="11.140625" customWidth="1"/>
    <col min="6416" max="6416" width="10.5703125" customWidth="1"/>
    <col min="6417" max="6417" width="15.42578125" customWidth="1"/>
    <col min="6418" max="6418" width="19.140625" customWidth="1"/>
    <col min="6419" max="6419" width="18.140625" customWidth="1"/>
    <col min="6420" max="6420" width="18" customWidth="1"/>
    <col min="6421" max="6421" width="18.85546875" customWidth="1"/>
    <col min="6422" max="6422" width="18.140625" customWidth="1"/>
    <col min="6423" max="6423" width="11.28515625" customWidth="1"/>
    <col min="6424" max="6424" width="19.85546875" customWidth="1"/>
    <col min="6425" max="6425" width="15.5703125" customWidth="1"/>
    <col min="6426" max="6426" width="17.7109375" customWidth="1"/>
    <col min="6427" max="6427" width="18.5703125" customWidth="1"/>
    <col min="6428" max="6428" width="18.85546875" customWidth="1"/>
    <col min="6662" max="6662" width="14.7109375" customWidth="1"/>
    <col min="6664" max="6664" width="19.85546875" customWidth="1"/>
    <col min="6665" max="6665" width="4.7109375" customWidth="1"/>
    <col min="6666" max="6666" width="5.7109375" customWidth="1"/>
    <col min="6667" max="6667" width="18.42578125" customWidth="1"/>
    <col min="6668" max="6668" width="13" customWidth="1"/>
    <col min="6669" max="6669" width="14.5703125" customWidth="1"/>
    <col min="6670" max="6670" width="10.5703125" customWidth="1"/>
    <col min="6671" max="6671" width="11.140625" customWidth="1"/>
    <col min="6672" max="6672" width="10.5703125" customWidth="1"/>
    <col min="6673" max="6673" width="15.42578125" customWidth="1"/>
    <col min="6674" max="6674" width="19.140625" customWidth="1"/>
    <col min="6675" max="6675" width="18.140625" customWidth="1"/>
    <col min="6676" max="6676" width="18" customWidth="1"/>
    <col min="6677" max="6677" width="18.85546875" customWidth="1"/>
    <col min="6678" max="6678" width="18.140625" customWidth="1"/>
    <col min="6679" max="6679" width="11.28515625" customWidth="1"/>
    <col min="6680" max="6680" width="19.85546875" customWidth="1"/>
    <col min="6681" max="6681" width="15.5703125" customWidth="1"/>
    <col min="6682" max="6682" width="17.7109375" customWidth="1"/>
    <col min="6683" max="6683" width="18.5703125" customWidth="1"/>
    <col min="6684" max="6684" width="18.85546875" customWidth="1"/>
    <col min="6918" max="6918" width="14.7109375" customWidth="1"/>
    <col min="6920" max="6920" width="19.85546875" customWidth="1"/>
    <col min="6921" max="6921" width="4.7109375" customWidth="1"/>
    <col min="6922" max="6922" width="5.7109375" customWidth="1"/>
    <col min="6923" max="6923" width="18.42578125" customWidth="1"/>
    <col min="6924" max="6924" width="13" customWidth="1"/>
    <col min="6925" max="6925" width="14.5703125" customWidth="1"/>
    <col min="6926" max="6926" width="10.5703125" customWidth="1"/>
    <col min="6927" max="6927" width="11.140625" customWidth="1"/>
    <col min="6928" max="6928" width="10.5703125" customWidth="1"/>
    <col min="6929" max="6929" width="15.42578125" customWidth="1"/>
    <col min="6930" max="6930" width="19.140625" customWidth="1"/>
    <col min="6931" max="6931" width="18.140625" customWidth="1"/>
    <col min="6932" max="6932" width="18" customWidth="1"/>
    <col min="6933" max="6933" width="18.85546875" customWidth="1"/>
    <col min="6934" max="6934" width="18.140625" customWidth="1"/>
    <col min="6935" max="6935" width="11.28515625" customWidth="1"/>
    <col min="6936" max="6936" width="19.85546875" customWidth="1"/>
    <col min="6937" max="6937" width="15.5703125" customWidth="1"/>
    <col min="6938" max="6938" width="17.7109375" customWidth="1"/>
    <col min="6939" max="6939" width="18.5703125" customWidth="1"/>
    <col min="6940" max="6940" width="18.85546875" customWidth="1"/>
    <col min="7174" max="7174" width="14.7109375" customWidth="1"/>
    <col min="7176" max="7176" width="19.85546875" customWidth="1"/>
    <col min="7177" max="7177" width="4.7109375" customWidth="1"/>
    <col min="7178" max="7178" width="5.7109375" customWidth="1"/>
    <col min="7179" max="7179" width="18.42578125" customWidth="1"/>
    <col min="7180" max="7180" width="13" customWidth="1"/>
    <col min="7181" max="7181" width="14.5703125" customWidth="1"/>
    <col min="7182" max="7182" width="10.5703125" customWidth="1"/>
    <col min="7183" max="7183" width="11.140625" customWidth="1"/>
    <col min="7184" max="7184" width="10.5703125" customWidth="1"/>
    <col min="7185" max="7185" width="15.42578125" customWidth="1"/>
    <col min="7186" max="7186" width="19.140625" customWidth="1"/>
    <col min="7187" max="7187" width="18.140625" customWidth="1"/>
    <col min="7188" max="7188" width="18" customWidth="1"/>
    <col min="7189" max="7189" width="18.85546875" customWidth="1"/>
    <col min="7190" max="7190" width="18.140625" customWidth="1"/>
    <col min="7191" max="7191" width="11.28515625" customWidth="1"/>
    <col min="7192" max="7192" width="19.85546875" customWidth="1"/>
    <col min="7193" max="7193" width="15.5703125" customWidth="1"/>
    <col min="7194" max="7194" width="17.7109375" customWidth="1"/>
    <col min="7195" max="7195" width="18.5703125" customWidth="1"/>
    <col min="7196" max="7196" width="18.85546875" customWidth="1"/>
    <col min="7430" max="7430" width="14.7109375" customWidth="1"/>
    <col min="7432" max="7432" width="19.85546875" customWidth="1"/>
    <col min="7433" max="7433" width="4.7109375" customWidth="1"/>
    <col min="7434" max="7434" width="5.7109375" customWidth="1"/>
    <col min="7435" max="7435" width="18.42578125" customWidth="1"/>
    <col min="7436" max="7436" width="13" customWidth="1"/>
    <col min="7437" max="7437" width="14.5703125" customWidth="1"/>
    <col min="7438" max="7438" width="10.5703125" customWidth="1"/>
    <col min="7439" max="7439" width="11.140625" customWidth="1"/>
    <col min="7440" max="7440" width="10.5703125" customWidth="1"/>
    <col min="7441" max="7441" width="15.42578125" customWidth="1"/>
    <col min="7442" max="7442" width="19.140625" customWidth="1"/>
    <col min="7443" max="7443" width="18.140625" customWidth="1"/>
    <col min="7444" max="7444" width="18" customWidth="1"/>
    <col min="7445" max="7445" width="18.85546875" customWidth="1"/>
    <col min="7446" max="7446" width="18.140625" customWidth="1"/>
    <col min="7447" max="7447" width="11.28515625" customWidth="1"/>
    <col min="7448" max="7448" width="19.85546875" customWidth="1"/>
    <col min="7449" max="7449" width="15.5703125" customWidth="1"/>
    <col min="7450" max="7450" width="17.7109375" customWidth="1"/>
    <col min="7451" max="7451" width="18.5703125" customWidth="1"/>
    <col min="7452" max="7452" width="18.85546875" customWidth="1"/>
    <col min="7686" max="7686" width="14.7109375" customWidth="1"/>
    <col min="7688" max="7688" width="19.85546875" customWidth="1"/>
    <col min="7689" max="7689" width="4.7109375" customWidth="1"/>
    <col min="7690" max="7690" width="5.7109375" customWidth="1"/>
    <col min="7691" max="7691" width="18.42578125" customWidth="1"/>
    <col min="7692" max="7692" width="13" customWidth="1"/>
    <col min="7693" max="7693" width="14.5703125" customWidth="1"/>
    <col min="7694" max="7694" width="10.5703125" customWidth="1"/>
    <col min="7695" max="7695" width="11.140625" customWidth="1"/>
    <col min="7696" max="7696" width="10.5703125" customWidth="1"/>
    <col min="7697" max="7697" width="15.42578125" customWidth="1"/>
    <col min="7698" max="7698" width="19.140625" customWidth="1"/>
    <col min="7699" max="7699" width="18.140625" customWidth="1"/>
    <col min="7700" max="7700" width="18" customWidth="1"/>
    <col min="7701" max="7701" width="18.85546875" customWidth="1"/>
    <col min="7702" max="7702" width="18.140625" customWidth="1"/>
    <col min="7703" max="7703" width="11.28515625" customWidth="1"/>
    <col min="7704" max="7704" width="19.85546875" customWidth="1"/>
    <col min="7705" max="7705" width="15.5703125" customWidth="1"/>
    <col min="7706" max="7706" width="17.7109375" customWidth="1"/>
    <col min="7707" max="7707" width="18.5703125" customWidth="1"/>
    <col min="7708" max="7708" width="18.85546875" customWidth="1"/>
    <col min="7942" max="7942" width="14.7109375" customWidth="1"/>
    <col min="7944" max="7944" width="19.85546875" customWidth="1"/>
    <col min="7945" max="7945" width="4.7109375" customWidth="1"/>
    <col min="7946" max="7946" width="5.7109375" customWidth="1"/>
    <col min="7947" max="7947" width="18.42578125" customWidth="1"/>
    <col min="7948" max="7948" width="13" customWidth="1"/>
    <col min="7949" max="7949" width="14.5703125" customWidth="1"/>
    <col min="7950" max="7950" width="10.5703125" customWidth="1"/>
    <col min="7951" max="7951" width="11.140625" customWidth="1"/>
    <col min="7952" max="7952" width="10.5703125" customWidth="1"/>
    <col min="7953" max="7953" width="15.42578125" customWidth="1"/>
    <col min="7954" max="7954" width="19.140625" customWidth="1"/>
    <col min="7955" max="7955" width="18.140625" customWidth="1"/>
    <col min="7956" max="7956" width="18" customWidth="1"/>
    <col min="7957" max="7957" width="18.85546875" customWidth="1"/>
    <col min="7958" max="7958" width="18.140625" customWidth="1"/>
    <col min="7959" max="7959" width="11.28515625" customWidth="1"/>
    <col min="7960" max="7960" width="19.85546875" customWidth="1"/>
    <col min="7961" max="7961" width="15.5703125" customWidth="1"/>
    <col min="7962" max="7962" width="17.7109375" customWidth="1"/>
    <col min="7963" max="7963" width="18.5703125" customWidth="1"/>
    <col min="7964" max="7964" width="18.85546875" customWidth="1"/>
    <col min="8198" max="8198" width="14.7109375" customWidth="1"/>
    <col min="8200" max="8200" width="19.85546875" customWidth="1"/>
    <col min="8201" max="8201" width="4.7109375" customWidth="1"/>
    <col min="8202" max="8202" width="5.7109375" customWidth="1"/>
    <col min="8203" max="8203" width="18.42578125" customWidth="1"/>
    <col min="8204" max="8204" width="13" customWidth="1"/>
    <col min="8205" max="8205" width="14.5703125" customWidth="1"/>
    <col min="8206" max="8206" width="10.5703125" customWidth="1"/>
    <col min="8207" max="8207" width="11.140625" customWidth="1"/>
    <col min="8208" max="8208" width="10.5703125" customWidth="1"/>
    <col min="8209" max="8209" width="15.42578125" customWidth="1"/>
    <col min="8210" max="8210" width="19.140625" customWidth="1"/>
    <col min="8211" max="8211" width="18.140625" customWidth="1"/>
    <col min="8212" max="8212" width="18" customWidth="1"/>
    <col min="8213" max="8213" width="18.85546875" customWidth="1"/>
    <col min="8214" max="8214" width="18.140625" customWidth="1"/>
    <col min="8215" max="8215" width="11.28515625" customWidth="1"/>
    <col min="8216" max="8216" width="19.85546875" customWidth="1"/>
    <col min="8217" max="8217" width="15.5703125" customWidth="1"/>
    <col min="8218" max="8218" width="17.7109375" customWidth="1"/>
    <col min="8219" max="8219" width="18.5703125" customWidth="1"/>
    <col min="8220" max="8220" width="18.85546875" customWidth="1"/>
    <col min="8454" max="8454" width="14.7109375" customWidth="1"/>
    <col min="8456" max="8456" width="19.85546875" customWidth="1"/>
    <col min="8457" max="8457" width="4.7109375" customWidth="1"/>
    <col min="8458" max="8458" width="5.7109375" customWidth="1"/>
    <col min="8459" max="8459" width="18.42578125" customWidth="1"/>
    <col min="8460" max="8460" width="13" customWidth="1"/>
    <col min="8461" max="8461" width="14.5703125" customWidth="1"/>
    <col min="8462" max="8462" width="10.5703125" customWidth="1"/>
    <col min="8463" max="8463" width="11.140625" customWidth="1"/>
    <col min="8464" max="8464" width="10.5703125" customWidth="1"/>
    <col min="8465" max="8465" width="15.42578125" customWidth="1"/>
    <col min="8466" max="8466" width="19.140625" customWidth="1"/>
    <col min="8467" max="8467" width="18.140625" customWidth="1"/>
    <col min="8468" max="8468" width="18" customWidth="1"/>
    <col min="8469" max="8469" width="18.85546875" customWidth="1"/>
    <col min="8470" max="8470" width="18.140625" customWidth="1"/>
    <col min="8471" max="8471" width="11.28515625" customWidth="1"/>
    <col min="8472" max="8472" width="19.85546875" customWidth="1"/>
    <col min="8473" max="8473" width="15.5703125" customWidth="1"/>
    <col min="8474" max="8474" width="17.7109375" customWidth="1"/>
    <col min="8475" max="8475" width="18.5703125" customWidth="1"/>
    <col min="8476" max="8476" width="18.85546875" customWidth="1"/>
    <col min="8710" max="8710" width="14.7109375" customWidth="1"/>
    <col min="8712" max="8712" width="19.85546875" customWidth="1"/>
    <col min="8713" max="8713" width="4.7109375" customWidth="1"/>
    <col min="8714" max="8714" width="5.7109375" customWidth="1"/>
    <col min="8715" max="8715" width="18.42578125" customWidth="1"/>
    <col min="8716" max="8716" width="13" customWidth="1"/>
    <col min="8717" max="8717" width="14.5703125" customWidth="1"/>
    <col min="8718" max="8718" width="10.5703125" customWidth="1"/>
    <col min="8719" max="8719" width="11.140625" customWidth="1"/>
    <col min="8720" max="8720" width="10.5703125" customWidth="1"/>
    <col min="8721" max="8721" width="15.42578125" customWidth="1"/>
    <col min="8722" max="8722" width="19.140625" customWidth="1"/>
    <col min="8723" max="8723" width="18.140625" customWidth="1"/>
    <col min="8724" max="8724" width="18" customWidth="1"/>
    <col min="8725" max="8725" width="18.85546875" customWidth="1"/>
    <col min="8726" max="8726" width="18.140625" customWidth="1"/>
    <col min="8727" max="8727" width="11.28515625" customWidth="1"/>
    <col min="8728" max="8728" width="19.85546875" customWidth="1"/>
    <col min="8729" max="8729" width="15.5703125" customWidth="1"/>
    <col min="8730" max="8730" width="17.7109375" customWidth="1"/>
    <col min="8731" max="8731" width="18.5703125" customWidth="1"/>
    <col min="8732" max="8732" width="18.85546875" customWidth="1"/>
    <col min="8966" max="8966" width="14.7109375" customWidth="1"/>
    <col min="8968" max="8968" width="19.85546875" customWidth="1"/>
    <col min="8969" max="8969" width="4.7109375" customWidth="1"/>
    <col min="8970" max="8970" width="5.7109375" customWidth="1"/>
    <col min="8971" max="8971" width="18.42578125" customWidth="1"/>
    <col min="8972" max="8972" width="13" customWidth="1"/>
    <col min="8973" max="8973" width="14.5703125" customWidth="1"/>
    <col min="8974" max="8974" width="10.5703125" customWidth="1"/>
    <col min="8975" max="8975" width="11.140625" customWidth="1"/>
    <col min="8976" max="8976" width="10.5703125" customWidth="1"/>
    <col min="8977" max="8977" width="15.42578125" customWidth="1"/>
    <col min="8978" max="8978" width="19.140625" customWidth="1"/>
    <col min="8979" max="8979" width="18.140625" customWidth="1"/>
    <col min="8980" max="8980" width="18" customWidth="1"/>
    <col min="8981" max="8981" width="18.85546875" customWidth="1"/>
    <col min="8982" max="8982" width="18.140625" customWidth="1"/>
    <col min="8983" max="8983" width="11.28515625" customWidth="1"/>
    <col min="8984" max="8984" width="19.85546875" customWidth="1"/>
    <col min="8985" max="8985" width="15.5703125" customWidth="1"/>
    <col min="8986" max="8986" width="17.7109375" customWidth="1"/>
    <col min="8987" max="8987" width="18.5703125" customWidth="1"/>
    <col min="8988" max="8988" width="18.85546875" customWidth="1"/>
    <col min="9222" max="9222" width="14.7109375" customWidth="1"/>
    <col min="9224" max="9224" width="19.85546875" customWidth="1"/>
    <col min="9225" max="9225" width="4.7109375" customWidth="1"/>
    <col min="9226" max="9226" width="5.7109375" customWidth="1"/>
    <col min="9227" max="9227" width="18.42578125" customWidth="1"/>
    <col min="9228" max="9228" width="13" customWidth="1"/>
    <col min="9229" max="9229" width="14.5703125" customWidth="1"/>
    <col min="9230" max="9230" width="10.5703125" customWidth="1"/>
    <col min="9231" max="9231" width="11.140625" customWidth="1"/>
    <col min="9232" max="9232" width="10.5703125" customWidth="1"/>
    <col min="9233" max="9233" width="15.42578125" customWidth="1"/>
    <col min="9234" max="9234" width="19.140625" customWidth="1"/>
    <col min="9235" max="9235" width="18.140625" customWidth="1"/>
    <col min="9236" max="9236" width="18" customWidth="1"/>
    <col min="9237" max="9237" width="18.85546875" customWidth="1"/>
    <col min="9238" max="9238" width="18.140625" customWidth="1"/>
    <col min="9239" max="9239" width="11.28515625" customWidth="1"/>
    <col min="9240" max="9240" width="19.85546875" customWidth="1"/>
    <col min="9241" max="9241" width="15.5703125" customWidth="1"/>
    <col min="9242" max="9242" width="17.7109375" customWidth="1"/>
    <col min="9243" max="9243" width="18.5703125" customWidth="1"/>
    <col min="9244" max="9244" width="18.85546875" customWidth="1"/>
    <col min="9478" max="9478" width="14.7109375" customWidth="1"/>
    <col min="9480" max="9480" width="19.85546875" customWidth="1"/>
    <col min="9481" max="9481" width="4.7109375" customWidth="1"/>
    <col min="9482" max="9482" width="5.7109375" customWidth="1"/>
    <col min="9483" max="9483" width="18.42578125" customWidth="1"/>
    <col min="9484" max="9484" width="13" customWidth="1"/>
    <col min="9485" max="9485" width="14.5703125" customWidth="1"/>
    <col min="9486" max="9486" width="10.5703125" customWidth="1"/>
    <col min="9487" max="9487" width="11.140625" customWidth="1"/>
    <col min="9488" max="9488" width="10.5703125" customWidth="1"/>
    <col min="9489" max="9489" width="15.42578125" customWidth="1"/>
    <col min="9490" max="9490" width="19.140625" customWidth="1"/>
    <col min="9491" max="9491" width="18.140625" customWidth="1"/>
    <col min="9492" max="9492" width="18" customWidth="1"/>
    <col min="9493" max="9493" width="18.85546875" customWidth="1"/>
    <col min="9494" max="9494" width="18.140625" customWidth="1"/>
    <col min="9495" max="9495" width="11.28515625" customWidth="1"/>
    <col min="9496" max="9496" width="19.85546875" customWidth="1"/>
    <col min="9497" max="9497" width="15.5703125" customWidth="1"/>
    <col min="9498" max="9498" width="17.7109375" customWidth="1"/>
    <col min="9499" max="9499" width="18.5703125" customWidth="1"/>
    <col min="9500" max="9500" width="18.85546875" customWidth="1"/>
    <col min="9734" max="9734" width="14.7109375" customWidth="1"/>
    <col min="9736" max="9736" width="19.85546875" customWidth="1"/>
    <col min="9737" max="9737" width="4.7109375" customWidth="1"/>
    <col min="9738" max="9738" width="5.7109375" customWidth="1"/>
    <col min="9739" max="9739" width="18.42578125" customWidth="1"/>
    <col min="9740" max="9740" width="13" customWidth="1"/>
    <col min="9741" max="9741" width="14.5703125" customWidth="1"/>
    <col min="9742" max="9742" width="10.5703125" customWidth="1"/>
    <col min="9743" max="9743" width="11.140625" customWidth="1"/>
    <col min="9744" max="9744" width="10.5703125" customWidth="1"/>
    <col min="9745" max="9745" width="15.42578125" customWidth="1"/>
    <col min="9746" max="9746" width="19.140625" customWidth="1"/>
    <col min="9747" max="9747" width="18.140625" customWidth="1"/>
    <col min="9748" max="9748" width="18" customWidth="1"/>
    <col min="9749" max="9749" width="18.85546875" customWidth="1"/>
    <col min="9750" max="9750" width="18.140625" customWidth="1"/>
    <col min="9751" max="9751" width="11.28515625" customWidth="1"/>
    <col min="9752" max="9752" width="19.85546875" customWidth="1"/>
    <col min="9753" max="9753" width="15.5703125" customWidth="1"/>
    <col min="9754" max="9754" width="17.7109375" customWidth="1"/>
    <col min="9755" max="9755" width="18.5703125" customWidth="1"/>
    <col min="9756" max="9756" width="18.85546875" customWidth="1"/>
    <col min="9990" max="9990" width="14.7109375" customWidth="1"/>
    <col min="9992" max="9992" width="19.85546875" customWidth="1"/>
    <col min="9993" max="9993" width="4.7109375" customWidth="1"/>
    <col min="9994" max="9994" width="5.7109375" customWidth="1"/>
    <col min="9995" max="9995" width="18.42578125" customWidth="1"/>
    <col min="9996" max="9996" width="13" customWidth="1"/>
    <col min="9997" max="9997" width="14.5703125" customWidth="1"/>
    <col min="9998" max="9998" width="10.5703125" customWidth="1"/>
    <col min="9999" max="9999" width="11.140625" customWidth="1"/>
    <col min="10000" max="10000" width="10.5703125" customWidth="1"/>
    <col min="10001" max="10001" width="15.42578125" customWidth="1"/>
    <col min="10002" max="10002" width="19.140625" customWidth="1"/>
    <col min="10003" max="10003" width="18.140625" customWidth="1"/>
    <col min="10004" max="10004" width="18" customWidth="1"/>
    <col min="10005" max="10005" width="18.85546875" customWidth="1"/>
    <col min="10006" max="10006" width="18.140625" customWidth="1"/>
    <col min="10007" max="10007" width="11.28515625" customWidth="1"/>
    <col min="10008" max="10008" width="19.85546875" customWidth="1"/>
    <col min="10009" max="10009" width="15.5703125" customWidth="1"/>
    <col min="10010" max="10010" width="17.7109375" customWidth="1"/>
    <col min="10011" max="10011" width="18.5703125" customWidth="1"/>
    <col min="10012" max="10012" width="18.85546875" customWidth="1"/>
    <col min="10246" max="10246" width="14.7109375" customWidth="1"/>
    <col min="10248" max="10248" width="19.85546875" customWidth="1"/>
    <col min="10249" max="10249" width="4.7109375" customWidth="1"/>
    <col min="10250" max="10250" width="5.7109375" customWidth="1"/>
    <col min="10251" max="10251" width="18.42578125" customWidth="1"/>
    <col min="10252" max="10252" width="13" customWidth="1"/>
    <col min="10253" max="10253" width="14.5703125" customWidth="1"/>
    <col min="10254" max="10254" width="10.5703125" customWidth="1"/>
    <col min="10255" max="10255" width="11.140625" customWidth="1"/>
    <col min="10256" max="10256" width="10.5703125" customWidth="1"/>
    <col min="10257" max="10257" width="15.42578125" customWidth="1"/>
    <col min="10258" max="10258" width="19.140625" customWidth="1"/>
    <col min="10259" max="10259" width="18.140625" customWidth="1"/>
    <col min="10260" max="10260" width="18" customWidth="1"/>
    <col min="10261" max="10261" width="18.85546875" customWidth="1"/>
    <col min="10262" max="10262" width="18.140625" customWidth="1"/>
    <col min="10263" max="10263" width="11.28515625" customWidth="1"/>
    <col min="10264" max="10264" width="19.85546875" customWidth="1"/>
    <col min="10265" max="10265" width="15.5703125" customWidth="1"/>
    <col min="10266" max="10266" width="17.7109375" customWidth="1"/>
    <col min="10267" max="10267" width="18.5703125" customWidth="1"/>
    <col min="10268" max="10268" width="18.85546875" customWidth="1"/>
    <col min="10502" max="10502" width="14.7109375" customWidth="1"/>
    <col min="10504" max="10504" width="19.85546875" customWidth="1"/>
    <col min="10505" max="10505" width="4.7109375" customWidth="1"/>
    <col min="10506" max="10506" width="5.7109375" customWidth="1"/>
    <col min="10507" max="10507" width="18.42578125" customWidth="1"/>
    <col min="10508" max="10508" width="13" customWidth="1"/>
    <col min="10509" max="10509" width="14.5703125" customWidth="1"/>
    <col min="10510" max="10510" width="10.5703125" customWidth="1"/>
    <col min="10511" max="10511" width="11.140625" customWidth="1"/>
    <col min="10512" max="10512" width="10.5703125" customWidth="1"/>
    <col min="10513" max="10513" width="15.42578125" customWidth="1"/>
    <col min="10514" max="10514" width="19.140625" customWidth="1"/>
    <col min="10515" max="10515" width="18.140625" customWidth="1"/>
    <col min="10516" max="10516" width="18" customWidth="1"/>
    <col min="10517" max="10517" width="18.85546875" customWidth="1"/>
    <col min="10518" max="10518" width="18.140625" customWidth="1"/>
    <col min="10519" max="10519" width="11.28515625" customWidth="1"/>
    <col min="10520" max="10520" width="19.85546875" customWidth="1"/>
    <col min="10521" max="10521" width="15.5703125" customWidth="1"/>
    <col min="10522" max="10522" width="17.7109375" customWidth="1"/>
    <col min="10523" max="10523" width="18.5703125" customWidth="1"/>
    <col min="10524" max="10524" width="18.85546875" customWidth="1"/>
    <col min="10758" max="10758" width="14.7109375" customWidth="1"/>
    <col min="10760" max="10760" width="19.85546875" customWidth="1"/>
    <col min="10761" max="10761" width="4.7109375" customWidth="1"/>
    <col min="10762" max="10762" width="5.7109375" customWidth="1"/>
    <col min="10763" max="10763" width="18.42578125" customWidth="1"/>
    <col min="10764" max="10764" width="13" customWidth="1"/>
    <col min="10765" max="10765" width="14.5703125" customWidth="1"/>
    <col min="10766" max="10766" width="10.5703125" customWidth="1"/>
    <col min="10767" max="10767" width="11.140625" customWidth="1"/>
    <col min="10768" max="10768" width="10.5703125" customWidth="1"/>
    <col min="10769" max="10769" width="15.42578125" customWidth="1"/>
    <col min="10770" max="10770" width="19.140625" customWidth="1"/>
    <col min="10771" max="10771" width="18.140625" customWidth="1"/>
    <col min="10772" max="10772" width="18" customWidth="1"/>
    <col min="10773" max="10773" width="18.85546875" customWidth="1"/>
    <col min="10774" max="10774" width="18.140625" customWidth="1"/>
    <col min="10775" max="10775" width="11.28515625" customWidth="1"/>
    <col min="10776" max="10776" width="19.85546875" customWidth="1"/>
    <col min="10777" max="10777" width="15.5703125" customWidth="1"/>
    <col min="10778" max="10778" width="17.7109375" customWidth="1"/>
    <col min="10779" max="10779" width="18.5703125" customWidth="1"/>
    <col min="10780" max="10780" width="18.85546875" customWidth="1"/>
    <col min="11014" max="11014" width="14.7109375" customWidth="1"/>
    <col min="11016" max="11016" width="19.85546875" customWidth="1"/>
    <col min="11017" max="11017" width="4.7109375" customWidth="1"/>
    <col min="11018" max="11018" width="5.7109375" customWidth="1"/>
    <col min="11019" max="11019" width="18.42578125" customWidth="1"/>
    <col min="11020" max="11020" width="13" customWidth="1"/>
    <col min="11021" max="11021" width="14.5703125" customWidth="1"/>
    <col min="11022" max="11022" width="10.5703125" customWidth="1"/>
    <col min="11023" max="11023" width="11.140625" customWidth="1"/>
    <col min="11024" max="11024" width="10.5703125" customWidth="1"/>
    <col min="11025" max="11025" width="15.42578125" customWidth="1"/>
    <col min="11026" max="11026" width="19.140625" customWidth="1"/>
    <col min="11027" max="11027" width="18.140625" customWidth="1"/>
    <col min="11028" max="11028" width="18" customWidth="1"/>
    <col min="11029" max="11029" width="18.85546875" customWidth="1"/>
    <col min="11030" max="11030" width="18.140625" customWidth="1"/>
    <col min="11031" max="11031" width="11.28515625" customWidth="1"/>
    <col min="11032" max="11032" width="19.85546875" customWidth="1"/>
    <col min="11033" max="11033" width="15.5703125" customWidth="1"/>
    <col min="11034" max="11034" width="17.7109375" customWidth="1"/>
    <col min="11035" max="11035" width="18.5703125" customWidth="1"/>
    <col min="11036" max="11036" width="18.85546875" customWidth="1"/>
    <col min="11270" max="11270" width="14.7109375" customWidth="1"/>
    <col min="11272" max="11272" width="19.85546875" customWidth="1"/>
    <col min="11273" max="11273" width="4.7109375" customWidth="1"/>
    <col min="11274" max="11274" width="5.7109375" customWidth="1"/>
    <col min="11275" max="11275" width="18.42578125" customWidth="1"/>
    <col min="11276" max="11276" width="13" customWidth="1"/>
    <col min="11277" max="11277" width="14.5703125" customWidth="1"/>
    <col min="11278" max="11278" width="10.5703125" customWidth="1"/>
    <col min="11279" max="11279" width="11.140625" customWidth="1"/>
    <col min="11280" max="11280" width="10.5703125" customWidth="1"/>
    <col min="11281" max="11281" width="15.42578125" customWidth="1"/>
    <col min="11282" max="11282" width="19.140625" customWidth="1"/>
    <col min="11283" max="11283" width="18.140625" customWidth="1"/>
    <col min="11284" max="11284" width="18" customWidth="1"/>
    <col min="11285" max="11285" width="18.85546875" customWidth="1"/>
    <col min="11286" max="11286" width="18.140625" customWidth="1"/>
    <col min="11287" max="11287" width="11.28515625" customWidth="1"/>
    <col min="11288" max="11288" width="19.85546875" customWidth="1"/>
    <col min="11289" max="11289" width="15.5703125" customWidth="1"/>
    <col min="11290" max="11290" width="17.7109375" customWidth="1"/>
    <col min="11291" max="11291" width="18.5703125" customWidth="1"/>
    <col min="11292" max="11292" width="18.85546875" customWidth="1"/>
    <col min="11526" max="11526" width="14.7109375" customWidth="1"/>
    <col min="11528" max="11528" width="19.85546875" customWidth="1"/>
    <col min="11529" max="11529" width="4.7109375" customWidth="1"/>
    <col min="11530" max="11530" width="5.7109375" customWidth="1"/>
    <col min="11531" max="11531" width="18.42578125" customWidth="1"/>
    <col min="11532" max="11532" width="13" customWidth="1"/>
    <col min="11533" max="11533" width="14.5703125" customWidth="1"/>
    <col min="11534" max="11534" width="10.5703125" customWidth="1"/>
    <col min="11535" max="11535" width="11.140625" customWidth="1"/>
    <col min="11536" max="11536" width="10.5703125" customWidth="1"/>
    <col min="11537" max="11537" width="15.42578125" customWidth="1"/>
    <col min="11538" max="11538" width="19.140625" customWidth="1"/>
    <col min="11539" max="11539" width="18.140625" customWidth="1"/>
    <col min="11540" max="11540" width="18" customWidth="1"/>
    <col min="11541" max="11541" width="18.85546875" customWidth="1"/>
    <col min="11542" max="11542" width="18.140625" customWidth="1"/>
    <col min="11543" max="11543" width="11.28515625" customWidth="1"/>
    <col min="11544" max="11544" width="19.85546875" customWidth="1"/>
    <col min="11545" max="11545" width="15.5703125" customWidth="1"/>
    <col min="11546" max="11546" width="17.7109375" customWidth="1"/>
    <col min="11547" max="11547" width="18.5703125" customWidth="1"/>
    <col min="11548" max="11548" width="18.85546875" customWidth="1"/>
    <col min="11782" max="11782" width="14.7109375" customWidth="1"/>
    <col min="11784" max="11784" width="19.85546875" customWidth="1"/>
    <col min="11785" max="11785" width="4.7109375" customWidth="1"/>
    <col min="11786" max="11786" width="5.7109375" customWidth="1"/>
    <col min="11787" max="11787" width="18.42578125" customWidth="1"/>
    <col min="11788" max="11788" width="13" customWidth="1"/>
    <col min="11789" max="11789" width="14.5703125" customWidth="1"/>
    <col min="11790" max="11790" width="10.5703125" customWidth="1"/>
    <col min="11791" max="11791" width="11.140625" customWidth="1"/>
    <col min="11792" max="11792" width="10.5703125" customWidth="1"/>
    <col min="11793" max="11793" width="15.42578125" customWidth="1"/>
    <col min="11794" max="11794" width="19.140625" customWidth="1"/>
    <col min="11795" max="11795" width="18.140625" customWidth="1"/>
    <col min="11796" max="11796" width="18" customWidth="1"/>
    <col min="11797" max="11797" width="18.85546875" customWidth="1"/>
    <col min="11798" max="11798" width="18.140625" customWidth="1"/>
    <col min="11799" max="11799" width="11.28515625" customWidth="1"/>
    <col min="11800" max="11800" width="19.85546875" customWidth="1"/>
    <col min="11801" max="11801" width="15.5703125" customWidth="1"/>
    <col min="11802" max="11802" width="17.7109375" customWidth="1"/>
    <col min="11803" max="11803" width="18.5703125" customWidth="1"/>
    <col min="11804" max="11804" width="18.85546875" customWidth="1"/>
    <col min="12038" max="12038" width="14.7109375" customWidth="1"/>
    <col min="12040" max="12040" width="19.85546875" customWidth="1"/>
    <col min="12041" max="12041" width="4.7109375" customWidth="1"/>
    <col min="12042" max="12042" width="5.7109375" customWidth="1"/>
    <col min="12043" max="12043" width="18.42578125" customWidth="1"/>
    <col min="12044" max="12044" width="13" customWidth="1"/>
    <col min="12045" max="12045" width="14.5703125" customWidth="1"/>
    <col min="12046" max="12046" width="10.5703125" customWidth="1"/>
    <col min="12047" max="12047" width="11.140625" customWidth="1"/>
    <col min="12048" max="12048" width="10.5703125" customWidth="1"/>
    <col min="12049" max="12049" width="15.42578125" customWidth="1"/>
    <col min="12050" max="12050" width="19.140625" customWidth="1"/>
    <col min="12051" max="12051" width="18.140625" customWidth="1"/>
    <col min="12052" max="12052" width="18" customWidth="1"/>
    <col min="12053" max="12053" width="18.85546875" customWidth="1"/>
    <col min="12054" max="12054" width="18.140625" customWidth="1"/>
    <col min="12055" max="12055" width="11.28515625" customWidth="1"/>
    <col min="12056" max="12056" width="19.85546875" customWidth="1"/>
    <col min="12057" max="12057" width="15.5703125" customWidth="1"/>
    <col min="12058" max="12058" width="17.7109375" customWidth="1"/>
    <col min="12059" max="12059" width="18.5703125" customWidth="1"/>
    <col min="12060" max="12060" width="18.85546875" customWidth="1"/>
    <col min="12294" max="12294" width="14.7109375" customWidth="1"/>
    <col min="12296" max="12296" width="19.85546875" customWidth="1"/>
    <col min="12297" max="12297" width="4.7109375" customWidth="1"/>
    <col min="12298" max="12298" width="5.7109375" customWidth="1"/>
    <col min="12299" max="12299" width="18.42578125" customWidth="1"/>
    <col min="12300" max="12300" width="13" customWidth="1"/>
    <col min="12301" max="12301" width="14.5703125" customWidth="1"/>
    <col min="12302" max="12302" width="10.5703125" customWidth="1"/>
    <col min="12303" max="12303" width="11.140625" customWidth="1"/>
    <col min="12304" max="12304" width="10.5703125" customWidth="1"/>
    <col min="12305" max="12305" width="15.42578125" customWidth="1"/>
    <col min="12306" max="12306" width="19.140625" customWidth="1"/>
    <col min="12307" max="12307" width="18.140625" customWidth="1"/>
    <col min="12308" max="12308" width="18" customWidth="1"/>
    <col min="12309" max="12309" width="18.85546875" customWidth="1"/>
    <col min="12310" max="12310" width="18.140625" customWidth="1"/>
    <col min="12311" max="12311" width="11.28515625" customWidth="1"/>
    <col min="12312" max="12312" width="19.85546875" customWidth="1"/>
    <col min="12313" max="12313" width="15.5703125" customWidth="1"/>
    <col min="12314" max="12314" width="17.7109375" customWidth="1"/>
    <col min="12315" max="12315" width="18.5703125" customWidth="1"/>
    <col min="12316" max="12316" width="18.85546875" customWidth="1"/>
    <col min="12550" max="12550" width="14.7109375" customWidth="1"/>
    <col min="12552" max="12552" width="19.85546875" customWidth="1"/>
    <col min="12553" max="12553" width="4.7109375" customWidth="1"/>
    <col min="12554" max="12554" width="5.7109375" customWidth="1"/>
    <col min="12555" max="12555" width="18.42578125" customWidth="1"/>
    <col min="12556" max="12556" width="13" customWidth="1"/>
    <col min="12557" max="12557" width="14.5703125" customWidth="1"/>
    <col min="12558" max="12558" width="10.5703125" customWidth="1"/>
    <col min="12559" max="12559" width="11.140625" customWidth="1"/>
    <col min="12560" max="12560" width="10.5703125" customWidth="1"/>
    <col min="12561" max="12561" width="15.42578125" customWidth="1"/>
    <col min="12562" max="12562" width="19.140625" customWidth="1"/>
    <col min="12563" max="12563" width="18.140625" customWidth="1"/>
    <col min="12564" max="12564" width="18" customWidth="1"/>
    <col min="12565" max="12565" width="18.85546875" customWidth="1"/>
    <col min="12566" max="12566" width="18.140625" customWidth="1"/>
    <col min="12567" max="12567" width="11.28515625" customWidth="1"/>
    <col min="12568" max="12568" width="19.85546875" customWidth="1"/>
    <col min="12569" max="12569" width="15.5703125" customWidth="1"/>
    <col min="12570" max="12570" width="17.7109375" customWidth="1"/>
    <col min="12571" max="12571" width="18.5703125" customWidth="1"/>
    <col min="12572" max="12572" width="18.85546875" customWidth="1"/>
    <col min="12806" max="12806" width="14.7109375" customWidth="1"/>
    <col min="12808" max="12808" width="19.85546875" customWidth="1"/>
    <col min="12809" max="12809" width="4.7109375" customWidth="1"/>
    <col min="12810" max="12810" width="5.7109375" customWidth="1"/>
    <col min="12811" max="12811" width="18.42578125" customWidth="1"/>
    <col min="12812" max="12812" width="13" customWidth="1"/>
    <col min="12813" max="12813" width="14.5703125" customWidth="1"/>
    <col min="12814" max="12814" width="10.5703125" customWidth="1"/>
    <col min="12815" max="12815" width="11.140625" customWidth="1"/>
    <col min="12816" max="12816" width="10.5703125" customWidth="1"/>
    <col min="12817" max="12817" width="15.42578125" customWidth="1"/>
    <col min="12818" max="12818" width="19.140625" customWidth="1"/>
    <col min="12819" max="12819" width="18.140625" customWidth="1"/>
    <col min="12820" max="12820" width="18" customWidth="1"/>
    <col min="12821" max="12821" width="18.85546875" customWidth="1"/>
    <col min="12822" max="12822" width="18.140625" customWidth="1"/>
    <col min="12823" max="12823" width="11.28515625" customWidth="1"/>
    <col min="12824" max="12824" width="19.85546875" customWidth="1"/>
    <col min="12825" max="12825" width="15.5703125" customWidth="1"/>
    <col min="12826" max="12826" width="17.7109375" customWidth="1"/>
    <col min="12827" max="12827" width="18.5703125" customWidth="1"/>
    <col min="12828" max="12828" width="18.85546875" customWidth="1"/>
    <col min="13062" max="13062" width="14.7109375" customWidth="1"/>
    <col min="13064" max="13064" width="19.85546875" customWidth="1"/>
    <col min="13065" max="13065" width="4.7109375" customWidth="1"/>
    <col min="13066" max="13066" width="5.7109375" customWidth="1"/>
    <col min="13067" max="13067" width="18.42578125" customWidth="1"/>
    <col min="13068" max="13068" width="13" customWidth="1"/>
    <col min="13069" max="13069" width="14.5703125" customWidth="1"/>
    <col min="13070" max="13070" width="10.5703125" customWidth="1"/>
    <col min="13071" max="13071" width="11.140625" customWidth="1"/>
    <col min="13072" max="13072" width="10.5703125" customWidth="1"/>
    <col min="13073" max="13073" width="15.42578125" customWidth="1"/>
    <col min="13074" max="13074" width="19.140625" customWidth="1"/>
    <col min="13075" max="13075" width="18.140625" customWidth="1"/>
    <col min="13076" max="13076" width="18" customWidth="1"/>
    <col min="13077" max="13077" width="18.85546875" customWidth="1"/>
    <col min="13078" max="13078" width="18.140625" customWidth="1"/>
    <col min="13079" max="13079" width="11.28515625" customWidth="1"/>
    <col min="13080" max="13080" width="19.85546875" customWidth="1"/>
    <col min="13081" max="13081" width="15.5703125" customWidth="1"/>
    <col min="13082" max="13082" width="17.7109375" customWidth="1"/>
    <col min="13083" max="13083" width="18.5703125" customWidth="1"/>
    <col min="13084" max="13084" width="18.85546875" customWidth="1"/>
    <col min="13318" max="13318" width="14.7109375" customWidth="1"/>
    <col min="13320" max="13320" width="19.85546875" customWidth="1"/>
    <col min="13321" max="13321" width="4.7109375" customWidth="1"/>
    <col min="13322" max="13322" width="5.7109375" customWidth="1"/>
    <col min="13323" max="13323" width="18.42578125" customWidth="1"/>
    <col min="13324" max="13324" width="13" customWidth="1"/>
    <col min="13325" max="13325" width="14.5703125" customWidth="1"/>
    <col min="13326" max="13326" width="10.5703125" customWidth="1"/>
    <col min="13327" max="13327" width="11.140625" customWidth="1"/>
    <col min="13328" max="13328" width="10.5703125" customWidth="1"/>
    <col min="13329" max="13329" width="15.42578125" customWidth="1"/>
    <col min="13330" max="13330" width="19.140625" customWidth="1"/>
    <col min="13331" max="13331" width="18.140625" customWidth="1"/>
    <col min="13332" max="13332" width="18" customWidth="1"/>
    <col min="13333" max="13333" width="18.85546875" customWidth="1"/>
    <col min="13334" max="13334" width="18.140625" customWidth="1"/>
    <col min="13335" max="13335" width="11.28515625" customWidth="1"/>
    <col min="13336" max="13336" width="19.85546875" customWidth="1"/>
    <col min="13337" max="13337" width="15.5703125" customWidth="1"/>
    <col min="13338" max="13338" width="17.7109375" customWidth="1"/>
    <col min="13339" max="13339" width="18.5703125" customWidth="1"/>
    <col min="13340" max="13340" width="18.85546875" customWidth="1"/>
    <col min="13574" max="13574" width="14.7109375" customWidth="1"/>
    <col min="13576" max="13576" width="19.85546875" customWidth="1"/>
    <col min="13577" max="13577" width="4.7109375" customWidth="1"/>
    <col min="13578" max="13578" width="5.7109375" customWidth="1"/>
    <col min="13579" max="13579" width="18.42578125" customWidth="1"/>
    <col min="13580" max="13580" width="13" customWidth="1"/>
    <col min="13581" max="13581" width="14.5703125" customWidth="1"/>
    <col min="13582" max="13582" width="10.5703125" customWidth="1"/>
    <col min="13583" max="13583" width="11.140625" customWidth="1"/>
    <col min="13584" max="13584" width="10.5703125" customWidth="1"/>
    <col min="13585" max="13585" width="15.42578125" customWidth="1"/>
    <col min="13586" max="13586" width="19.140625" customWidth="1"/>
    <col min="13587" max="13587" width="18.140625" customWidth="1"/>
    <col min="13588" max="13588" width="18" customWidth="1"/>
    <col min="13589" max="13589" width="18.85546875" customWidth="1"/>
    <col min="13590" max="13590" width="18.140625" customWidth="1"/>
    <col min="13591" max="13591" width="11.28515625" customWidth="1"/>
    <col min="13592" max="13592" width="19.85546875" customWidth="1"/>
    <col min="13593" max="13593" width="15.5703125" customWidth="1"/>
    <col min="13594" max="13594" width="17.7109375" customWidth="1"/>
    <col min="13595" max="13595" width="18.5703125" customWidth="1"/>
    <col min="13596" max="13596" width="18.85546875" customWidth="1"/>
    <col min="13830" max="13830" width="14.7109375" customWidth="1"/>
    <col min="13832" max="13832" width="19.85546875" customWidth="1"/>
    <col min="13833" max="13833" width="4.7109375" customWidth="1"/>
    <col min="13834" max="13834" width="5.7109375" customWidth="1"/>
    <col min="13835" max="13835" width="18.42578125" customWidth="1"/>
    <col min="13836" max="13836" width="13" customWidth="1"/>
    <col min="13837" max="13837" width="14.5703125" customWidth="1"/>
    <col min="13838" max="13838" width="10.5703125" customWidth="1"/>
    <col min="13839" max="13839" width="11.140625" customWidth="1"/>
    <col min="13840" max="13840" width="10.5703125" customWidth="1"/>
    <col min="13841" max="13841" width="15.42578125" customWidth="1"/>
    <col min="13842" max="13842" width="19.140625" customWidth="1"/>
    <col min="13843" max="13843" width="18.140625" customWidth="1"/>
    <col min="13844" max="13844" width="18" customWidth="1"/>
    <col min="13845" max="13845" width="18.85546875" customWidth="1"/>
    <col min="13846" max="13846" width="18.140625" customWidth="1"/>
    <col min="13847" max="13847" width="11.28515625" customWidth="1"/>
    <col min="13848" max="13848" width="19.85546875" customWidth="1"/>
    <col min="13849" max="13849" width="15.5703125" customWidth="1"/>
    <col min="13850" max="13850" width="17.7109375" customWidth="1"/>
    <col min="13851" max="13851" width="18.5703125" customWidth="1"/>
    <col min="13852" max="13852" width="18.85546875" customWidth="1"/>
    <col min="14086" max="14086" width="14.7109375" customWidth="1"/>
    <col min="14088" max="14088" width="19.85546875" customWidth="1"/>
    <col min="14089" max="14089" width="4.7109375" customWidth="1"/>
    <col min="14090" max="14090" width="5.7109375" customWidth="1"/>
    <col min="14091" max="14091" width="18.42578125" customWidth="1"/>
    <col min="14092" max="14092" width="13" customWidth="1"/>
    <col min="14093" max="14093" width="14.5703125" customWidth="1"/>
    <col min="14094" max="14094" width="10.5703125" customWidth="1"/>
    <col min="14095" max="14095" width="11.140625" customWidth="1"/>
    <col min="14096" max="14096" width="10.5703125" customWidth="1"/>
    <col min="14097" max="14097" width="15.42578125" customWidth="1"/>
    <col min="14098" max="14098" width="19.140625" customWidth="1"/>
    <col min="14099" max="14099" width="18.140625" customWidth="1"/>
    <col min="14100" max="14100" width="18" customWidth="1"/>
    <col min="14101" max="14101" width="18.85546875" customWidth="1"/>
    <col min="14102" max="14102" width="18.140625" customWidth="1"/>
    <col min="14103" max="14103" width="11.28515625" customWidth="1"/>
    <col min="14104" max="14104" width="19.85546875" customWidth="1"/>
    <col min="14105" max="14105" width="15.5703125" customWidth="1"/>
    <col min="14106" max="14106" width="17.7109375" customWidth="1"/>
    <col min="14107" max="14107" width="18.5703125" customWidth="1"/>
    <col min="14108" max="14108" width="18.85546875" customWidth="1"/>
    <col min="14342" max="14342" width="14.7109375" customWidth="1"/>
    <col min="14344" max="14344" width="19.85546875" customWidth="1"/>
    <col min="14345" max="14345" width="4.7109375" customWidth="1"/>
    <col min="14346" max="14346" width="5.7109375" customWidth="1"/>
    <col min="14347" max="14347" width="18.42578125" customWidth="1"/>
    <col min="14348" max="14348" width="13" customWidth="1"/>
    <col min="14349" max="14349" width="14.5703125" customWidth="1"/>
    <col min="14350" max="14350" width="10.5703125" customWidth="1"/>
    <col min="14351" max="14351" width="11.140625" customWidth="1"/>
    <col min="14352" max="14352" width="10.5703125" customWidth="1"/>
    <col min="14353" max="14353" width="15.42578125" customWidth="1"/>
    <col min="14354" max="14354" width="19.140625" customWidth="1"/>
    <col min="14355" max="14355" width="18.140625" customWidth="1"/>
    <col min="14356" max="14356" width="18" customWidth="1"/>
    <col min="14357" max="14357" width="18.85546875" customWidth="1"/>
    <col min="14358" max="14358" width="18.140625" customWidth="1"/>
    <col min="14359" max="14359" width="11.28515625" customWidth="1"/>
    <col min="14360" max="14360" width="19.85546875" customWidth="1"/>
    <col min="14361" max="14361" width="15.5703125" customWidth="1"/>
    <col min="14362" max="14362" width="17.7109375" customWidth="1"/>
    <col min="14363" max="14363" width="18.5703125" customWidth="1"/>
    <col min="14364" max="14364" width="18.85546875" customWidth="1"/>
    <col min="14598" max="14598" width="14.7109375" customWidth="1"/>
    <col min="14600" max="14600" width="19.85546875" customWidth="1"/>
    <col min="14601" max="14601" width="4.7109375" customWidth="1"/>
    <col min="14602" max="14602" width="5.7109375" customWidth="1"/>
    <col min="14603" max="14603" width="18.42578125" customWidth="1"/>
    <col min="14604" max="14604" width="13" customWidth="1"/>
    <col min="14605" max="14605" width="14.5703125" customWidth="1"/>
    <col min="14606" max="14606" width="10.5703125" customWidth="1"/>
    <col min="14607" max="14607" width="11.140625" customWidth="1"/>
    <col min="14608" max="14608" width="10.5703125" customWidth="1"/>
    <col min="14609" max="14609" width="15.42578125" customWidth="1"/>
    <col min="14610" max="14610" width="19.140625" customWidth="1"/>
    <col min="14611" max="14611" width="18.140625" customWidth="1"/>
    <col min="14612" max="14612" width="18" customWidth="1"/>
    <col min="14613" max="14613" width="18.85546875" customWidth="1"/>
    <col min="14614" max="14614" width="18.140625" customWidth="1"/>
    <col min="14615" max="14615" width="11.28515625" customWidth="1"/>
    <col min="14616" max="14616" width="19.85546875" customWidth="1"/>
    <col min="14617" max="14617" width="15.5703125" customWidth="1"/>
    <col min="14618" max="14618" width="17.7109375" customWidth="1"/>
    <col min="14619" max="14619" width="18.5703125" customWidth="1"/>
    <col min="14620" max="14620" width="18.85546875" customWidth="1"/>
    <col min="14854" max="14854" width="14.7109375" customWidth="1"/>
    <col min="14856" max="14856" width="19.85546875" customWidth="1"/>
    <col min="14857" max="14857" width="4.7109375" customWidth="1"/>
    <col min="14858" max="14858" width="5.7109375" customWidth="1"/>
    <col min="14859" max="14859" width="18.42578125" customWidth="1"/>
    <col min="14860" max="14860" width="13" customWidth="1"/>
    <col min="14861" max="14861" width="14.5703125" customWidth="1"/>
    <col min="14862" max="14862" width="10.5703125" customWidth="1"/>
    <col min="14863" max="14863" width="11.140625" customWidth="1"/>
    <col min="14864" max="14864" width="10.5703125" customWidth="1"/>
    <col min="14865" max="14865" width="15.42578125" customWidth="1"/>
    <col min="14866" max="14866" width="19.140625" customWidth="1"/>
    <col min="14867" max="14867" width="18.140625" customWidth="1"/>
    <col min="14868" max="14868" width="18" customWidth="1"/>
    <col min="14869" max="14869" width="18.85546875" customWidth="1"/>
    <col min="14870" max="14870" width="18.140625" customWidth="1"/>
    <col min="14871" max="14871" width="11.28515625" customWidth="1"/>
    <col min="14872" max="14872" width="19.85546875" customWidth="1"/>
    <col min="14873" max="14873" width="15.5703125" customWidth="1"/>
    <col min="14874" max="14874" width="17.7109375" customWidth="1"/>
    <col min="14875" max="14875" width="18.5703125" customWidth="1"/>
    <col min="14876" max="14876" width="18.85546875" customWidth="1"/>
    <col min="15110" max="15110" width="14.7109375" customWidth="1"/>
    <col min="15112" max="15112" width="19.85546875" customWidth="1"/>
    <col min="15113" max="15113" width="4.7109375" customWidth="1"/>
    <col min="15114" max="15114" width="5.7109375" customWidth="1"/>
    <col min="15115" max="15115" width="18.42578125" customWidth="1"/>
    <col min="15116" max="15116" width="13" customWidth="1"/>
    <col min="15117" max="15117" width="14.5703125" customWidth="1"/>
    <col min="15118" max="15118" width="10.5703125" customWidth="1"/>
    <col min="15119" max="15119" width="11.140625" customWidth="1"/>
    <col min="15120" max="15120" width="10.5703125" customWidth="1"/>
    <col min="15121" max="15121" width="15.42578125" customWidth="1"/>
    <col min="15122" max="15122" width="19.140625" customWidth="1"/>
    <col min="15123" max="15123" width="18.140625" customWidth="1"/>
    <col min="15124" max="15124" width="18" customWidth="1"/>
    <col min="15125" max="15125" width="18.85546875" customWidth="1"/>
    <col min="15126" max="15126" width="18.140625" customWidth="1"/>
    <col min="15127" max="15127" width="11.28515625" customWidth="1"/>
    <col min="15128" max="15128" width="19.85546875" customWidth="1"/>
    <col min="15129" max="15129" width="15.5703125" customWidth="1"/>
    <col min="15130" max="15130" width="17.7109375" customWidth="1"/>
    <col min="15131" max="15131" width="18.5703125" customWidth="1"/>
    <col min="15132" max="15132" width="18.85546875" customWidth="1"/>
    <col min="15366" max="15366" width="14.7109375" customWidth="1"/>
    <col min="15368" max="15368" width="19.85546875" customWidth="1"/>
    <col min="15369" max="15369" width="4.7109375" customWidth="1"/>
    <col min="15370" max="15370" width="5.7109375" customWidth="1"/>
    <col min="15371" max="15371" width="18.42578125" customWidth="1"/>
    <col min="15372" max="15372" width="13" customWidth="1"/>
    <col min="15373" max="15373" width="14.5703125" customWidth="1"/>
    <col min="15374" max="15374" width="10.5703125" customWidth="1"/>
    <col min="15375" max="15375" width="11.140625" customWidth="1"/>
    <col min="15376" max="15376" width="10.5703125" customWidth="1"/>
    <col min="15377" max="15377" width="15.42578125" customWidth="1"/>
    <col min="15378" max="15378" width="19.140625" customWidth="1"/>
    <col min="15379" max="15379" width="18.140625" customWidth="1"/>
    <col min="15380" max="15380" width="18" customWidth="1"/>
    <col min="15381" max="15381" width="18.85546875" customWidth="1"/>
    <col min="15382" max="15382" width="18.140625" customWidth="1"/>
    <col min="15383" max="15383" width="11.28515625" customWidth="1"/>
    <col min="15384" max="15384" width="19.85546875" customWidth="1"/>
    <col min="15385" max="15385" width="15.5703125" customWidth="1"/>
    <col min="15386" max="15386" width="17.7109375" customWidth="1"/>
    <col min="15387" max="15387" width="18.5703125" customWidth="1"/>
    <col min="15388" max="15388" width="18.85546875" customWidth="1"/>
    <col min="15622" max="15622" width="14.7109375" customWidth="1"/>
    <col min="15624" max="15624" width="19.85546875" customWidth="1"/>
    <col min="15625" max="15625" width="4.7109375" customWidth="1"/>
    <col min="15626" max="15626" width="5.7109375" customWidth="1"/>
    <col min="15627" max="15627" width="18.42578125" customWidth="1"/>
    <col min="15628" max="15628" width="13" customWidth="1"/>
    <col min="15629" max="15629" width="14.5703125" customWidth="1"/>
    <col min="15630" max="15630" width="10.5703125" customWidth="1"/>
    <col min="15631" max="15631" width="11.140625" customWidth="1"/>
    <col min="15632" max="15632" width="10.5703125" customWidth="1"/>
    <col min="15633" max="15633" width="15.42578125" customWidth="1"/>
    <col min="15634" max="15634" width="19.140625" customWidth="1"/>
    <col min="15635" max="15635" width="18.140625" customWidth="1"/>
    <col min="15636" max="15636" width="18" customWidth="1"/>
    <col min="15637" max="15637" width="18.85546875" customWidth="1"/>
    <col min="15638" max="15638" width="18.140625" customWidth="1"/>
    <col min="15639" max="15639" width="11.28515625" customWidth="1"/>
    <col min="15640" max="15640" width="19.85546875" customWidth="1"/>
    <col min="15641" max="15641" width="15.5703125" customWidth="1"/>
    <col min="15642" max="15642" width="17.7109375" customWidth="1"/>
    <col min="15643" max="15643" width="18.5703125" customWidth="1"/>
    <col min="15644" max="15644" width="18.85546875" customWidth="1"/>
    <col min="15878" max="15878" width="14.7109375" customWidth="1"/>
    <col min="15880" max="15880" width="19.85546875" customWidth="1"/>
    <col min="15881" max="15881" width="4.7109375" customWidth="1"/>
    <col min="15882" max="15882" width="5.7109375" customWidth="1"/>
    <col min="15883" max="15883" width="18.42578125" customWidth="1"/>
    <col min="15884" max="15884" width="13" customWidth="1"/>
    <col min="15885" max="15885" width="14.5703125" customWidth="1"/>
    <col min="15886" max="15886" width="10.5703125" customWidth="1"/>
    <col min="15887" max="15887" width="11.140625" customWidth="1"/>
    <col min="15888" max="15888" width="10.5703125" customWidth="1"/>
    <col min="15889" max="15889" width="15.42578125" customWidth="1"/>
    <col min="15890" max="15890" width="19.140625" customWidth="1"/>
    <col min="15891" max="15891" width="18.140625" customWidth="1"/>
    <col min="15892" max="15892" width="18" customWidth="1"/>
    <col min="15893" max="15893" width="18.85546875" customWidth="1"/>
    <col min="15894" max="15894" width="18.140625" customWidth="1"/>
    <col min="15895" max="15895" width="11.28515625" customWidth="1"/>
    <col min="15896" max="15896" width="19.85546875" customWidth="1"/>
    <col min="15897" max="15897" width="15.5703125" customWidth="1"/>
    <col min="15898" max="15898" width="17.7109375" customWidth="1"/>
    <col min="15899" max="15899" width="18.5703125" customWidth="1"/>
    <col min="15900" max="15900" width="18.85546875" customWidth="1"/>
    <col min="16134" max="16134" width="14.7109375" customWidth="1"/>
    <col min="16136" max="16136" width="19.85546875" customWidth="1"/>
    <col min="16137" max="16137" width="4.7109375" customWidth="1"/>
    <col min="16138" max="16138" width="5.7109375" customWidth="1"/>
    <col min="16139" max="16139" width="18.42578125" customWidth="1"/>
    <col min="16140" max="16140" width="13" customWidth="1"/>
    <col min="16141" max="16141" width="14.5703125" customWidth="1"/>
    <col min="16142" max="16142" width="10.5703125" customWidth="1"/>
    <col min="16143" max="16143" width="11.140625" customWidth="1"/>
    <col min="16144" max="16144" width="10.5703125" customWidth="1"/>
    <col min="16145" max="16145" width="15.42578125" customWidth="1"/>
    <col min="16146" max="16146" width="19.140625" customWidth="1"/>
    <col min="16147" max="16147" width="18.140625" customWidth="1"/>
    <col min="16148" max="16148" width="18" customWidth="1"/>
    <col min="16149" max="16149" width="18.85546875" customWidth="1"/>
    <col min="16150" max="16150" width="18.140625" customWidth="1"/>
    <col min="16151" max="16151" width="11.28515625" customWidth="1"/>
    <col min="16152" max="16152" width="19.85546875" customWidth="1"/>
    <col min="16153" max="16153" width="15.5703125" customWidth="1"/>
    <col min="16154" max="16154" width="17.7109375" customWidth="1"/>
    <col min="16155" max="16155" width="18.5703125" customWidth="1"/>
    <col min="16156" max="16156" width="18.85546875" customWidth="1"/>
  </cols>
  <sheetData>
    <row r="1" spans="1:28" ht="21" x14ac:dyDescent="0.35">
      <c r="A1" s="197" t="s">
        <v>68</v>
      </c>
      <c r="B1" s="197"/>
      <c r="C1" s="197"/>
      <c r="D1" s="197"/>
      <c r="E1" s="197"/>
      <c r="F1" s="197"/>
      <c r="G1" s="197"/>
      <c r="H1" s="197"/>
      <c r="I1" s="196"/>
      <c r="J1" s="196"/>
      <c r="K1" s="196"/>
      <c r="L1" s="196"/>
      <c r="M1" s="29"/>
      <c r="N1" s="29"/>
      <c r="O1" s="29"/>
      <c r="P1" s="29"/>
      <c r="Q1" s="161"/>
      <c r="R1" s="29"/>
      <c r="S1" s="29"/>
      <c r="T1" s="161"/>
      <c r="U1" s="29"/>
      <c r="V1" s="161"/>
      <c r="W1" s="161"/>
      <c r="X1" s="29"/>
      <c r="Y1" s="161"/>
      <c r="Z1" s="29"/>
      <c r="AA1" s="29"/>
      <c r="AB1" s="30"/>
    </row>
    <row r="2" spans="1:28" ht="21" x14ac:dyDescent="0.35">
      <c r="A2" s="197" t="s">
        <v>176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31"/>
      <c r="N2" s="31"/>
      <c r="O2" s="31"/>
      <c r="P2" s="31"/>
      <c r="Q2" s="162"/>
      <c r="R2" s="31"/>
      <c r="S2" s="31"/>
      <c r="T2" s="162"/>
      <c r="U2" s="31"/>
      <c r="V2" s="162"/>
      <c r="W2" s="162"/>
      <c r="X2" s="31"/>
      <c r="Y2" s="162"/>
      <c r="Z2" s="31"/>
      <c r="AA2" s="31"/>
      <c r="AB2" s="32"/>
    </row>
    <row r="3" spans="1:28" ht="25.5" customHeight="1" thickBot="1" x14ac:dyDescent="0.4">
      <c r="A3" s="197" t="s">
        <v>216</v>
      </c>
      <c r="B3" s="197"/>
      <c r="C3" s="197"/>
      <c r="D3" s="198"/>
      <c r="E3" s="198"/>
      <c r="F3" s="198"/>
      <c r="G3" s="198"/>
      <c r="H3" s="198"/>
      <c r="I3" s="198"/>
      <c r="J3" s="198"/>
      <c r="K3" s="198"/>
      <c r="L3" s="198"/>
      <c r="M3" s="31"/>
      <c r="N3" s="31"/>
      <c r="O3" s="31"/>
      <c r="P3" s="31"/>
      <c r="Q3" s="162"/>
      <c r="R3" s="31"/>
      <c r="S3" s="31"/>
      <c r="T3" s="162"/>
      <c r="U3" s="31"/>
      <c r="V3" s="162"/>
      <c r="W3" s="162"/>
      <c r="X3" s="31"/>
      <c r="Y3" s="162"/>
      <c r="Z3" s="31"/>
      <c r="AA3" s="31"/>
      <c r="AB3" s="32"/>
    </row>
    <row r="4" spans="1:28" ht="18" thickBot="1" x14ac:dyDescent="0.35">
      <c r="A4" s="199"/>
      <c r="B4" s="533"/>
      <c r="C4" s="533"/>
      <c r="D4" s="533"/>
      <c r="E4" s="533"/>
      <c r="F4" s="533"/>
      <c r="G4" s="533"/>
      <c r="H4" s="533"/>
      <c r="I4" s="533"/>
      <c r="J4" s="533"/>
      <c r="K4" s="533"/>
      <c r="L4" s="533"/>
      <c r="M4" s="533"/>
      <c r="N4" s="533"/>
      <c r="O4" s="533"/>
      <c r="P4" s="533"/>
      <c r="Q4" s="533"/>
      <c r="R4" s="533"/>
      <c r="S4" s="533"/>
      <c r="T4" s="533"/>
      <c r="U4" s="533"/>
      <c r="V4" s="533"/>
      <c r="W4" s="533"/>
      <c r="X4" s="533"/>
      <c r="Y4" s="533"/>
      <c r="Z4" s="533"/>
      <c r="AA4" s="533"/>
      <c r="AB4" s="534"/>
    </row>
    <row r="5" spans="1:28" ht="18" thickBot="1" x14ac:dyDescent="0.35">
      <c r="A5" s="199"/>
      <c r="B5" s="322" t="s">
        <v>3</v>
      </c>
      <c r="C5" s="323"/>
      <c r="D5" s="326" t="s">
        <v>0</v>
      </c>
      <c r="E5" s="327"/>
      <c r="F5" s="327"/>
      <c r="G5" s="327"/>
      <c r="H5" s="327"/>
      <c r="I5" s="327"/>
      <c r="J5" s="327"/>
      <c r="K5" s="327"/>
      <c r="L5" s="328" t="s">
        <v>69</v>
      </c>
      <c r="M5" s="328" t="s">
        <v>70</v>
      </c>
      <c r="N5" s="326" t="s">
        <v>1</v>
      </c>
      <c r="O5" s="326"/>
      <c r="P5" s="337"/>
      <c r="Q5" s="338" t="s">
        <v>71</v>
      </c>
      <c r="R5" s="338"/>
      <c r="S5" s="53"/>
      <c r="T5" s="339" t="s">
        <v>2</v>
      </c>
      <c r="U5" s="326"/>
      <c r="V5" s="326"/>
      <c r="W5" s="326"/>
      <c r="X5" s="326"/>
      <c r="Y5" s="326"/>
      <c r="Z5" s="326"/>
      <c r="AA5" s="326"/>
      <c r="AB5" s="340"/>
    </row>
    <row r="6" spans="1:28" ht="104.25" thickBot="1" x14ac:dyDescent="0.3">
      <c r="A6" s="200" t="s">
        <v>251</v>
      </c>
      <c r="B6" s="324"/>
      <c r="C6" s="325"/>
      <c r="D6" s="341" t="s">
        <v>72</v>
      </c>
      <c r="E6" s="342"/>
      <c r="F6" s="33" t="s">
        <v>73</v>
      </c>
      <c r="G6" s="33" t="s">
        <v>74</v>
      </c>
      <c r="H6" s="33" t="s">
        <v>75</v>
      </c>
      <c r="I6" s="33" t="s">
        <v>5</v>
      </c>
      <c r="J6" s="33" t="s">
        <v>76</v>
      </c>
      <c r="K6" s="34" t="s">
        <v>77</v>
      </c>
      <c r="L6" s="329"/>
      <c r="M6" s="329"/>
      <c r="N6" s="35" t="s">
        <v>86</v>
      </c>
      <c r="O6" s="35" t="s">
        <v>78</v>
      </c>
      <c r="P6" s="35" t="s">
        <v>79</v>
      </c>
      <c r="Q6" s="163" t="s">
        <v>80</v>
      </c>
      <c r="R6" s="35" t="s">
        <v>81</v>
      </c>
      <c r="S6" s="54" t="s">
        <v>85</v>
      </c>
      <c r="T6" s="163" t="s">
        <v>105</v>
      </c>
      <c r="U6" s="35" t="s">
        <v>77</v>
      </c>
      <c r="V6" s="163" t="s">
        <v>101</v>
      </c>
      <c r="W6" s="163" t="s">
        <v>102</v>
      </c>
      <c r="X6" s="35" t="s">
        <v>82</v>
      </c>
      <c r="Y6" s="163" t="s">
        <v>103</v>
      </c>
      <c r="Z6" s="35" t="s">
        <v>104</v>
      </c>
      <c r="AA6" s="35" t="s">
        <v>83</v>
      </c>
      <c r="AB6" s="36" t="s">
        <v>84</v>
      </c>
    </row>
    <row r="7" spans="1:28" ht="24.95" customHeight="1" x14ac:dyDescent="0.25">
      <c r="A7" s="297">
        <v>1</v>
      </c>
      <c r="B7" s="307" t="s">
        <v>191</v>
      </c>
      <c r="C7" s="271"/>
      <c r="D7" s="271" t="s">
        <v>252</v>
      </c>
      <c r="E7" s="271"/>
      <c r="F7" s="305">
        <v>1</v>
      </c>
      <c r="G7" s="305">
        <v>1</v>
      </c>
      <c r="H7" s="313">
        <v>178900000</v>
      </c>
      <c r="I7" s="330" t="s">
        <v>179</v>
      </c>
      <c r="J7" s="317" t="s">
        <v>185</v>
      </c>
      <c r="K7" s="37" t="s">
        <v>6</v>
      </c>
      <c r="L7" s="313" t="s">
        <v>181</v>
      </c>
      <c r="M7" s="330" t="s">
        <v>156</v>
      </c>
      <c r="N7" s="164">
        <v>44566</v>
      </c>
      <c r="O7" s="164">
        <v>44595</v>
      </c>
      <c r="P7" s="164">
        <v>44616</v>
      </c>
      <c r="Q7" s="164">
        <v>44629</v>
      </c>
      <c r="R7" s="164">
        <v>44643</v>
      </c>
      <c r="S7" s="164">
        <v>44651</v>
      </c>
      <c r="T7" s="164">
        <v>44664</v>
      </c>
      <c r="U7" s="37" t="s">
        <v>6</v>
      </c>
      <c r="V7" s="164">
        <v>44679</v>
      </c>
      <c r="W7" s="164">
        <v>44680</v>
      </c>
      <c r="X7" s="39"/>
      <c r="Y7" s="164">
        <v>44698</v>
      </c>
      <c r="Z7" s="164">
        <v>44713</v>
      </c>
      <c r="AA7" s="164">
        <v>44741</v>
      </c>
      <c r="AB7" s="40"/>
    </row>
    <row r="8" spans="1:28" ht="19.5" customHeight="1" thickBot="1" x14ac:dyDescent="0.3">
      <c r="A8" s="298"/>
      <c r="B8" s="299"/>
      <c r="C8" s="301"/>
      <c r="D8" s="301"/>
      <c r="E8" s="301"/>
      <c r="F8" s="321"/>
      <c r="G8" s="321"/>
      <c r="H8" s="319"/>
      <c r="I8" s="311"/>
      <c r="J8" s="333"/>
      <c r="K8" s="51" t="s">
        <v>10</v>
      </c>
      <c r="L8" s="319"/>
      <c r="M8" s="311"/>
      <c r="N8" s="529"/>
      <c r="O8" s="529"/>
      <c r="P8" s="529"/>
      <c r="Q8" s="529"/>
      <c r="R8" s="529"/>
      <c r="S8" s="529"/>
      <c r="T8" s="529"/>
      <c r="U8" s="51" t="s">
        <v>10</v>
      </c>
      <c r="V8" s="165"/>
      <c r="W8" s="165"/>
      <c r="X8" s="55"/>
      <c r="Y8" s="168"/>
      <c r="Z8" s="52"/>
      <c r="AA8" s="51"/>
      <c r="AB8" s="56"/>
    </row>
    <row r="9" spans="1:28" ht="38.25" customHeight="1" x14ac:dyDescent="0.25">
      <c r="A9" s="297">
        <v>2</v>
      </c>
      <c r="B9" s="309" t="s">
        <v>190</v>
      </c>
      <c r="C9" s="299"/>
      <c r="D9" s="270" t="s">
        <v>290</v>
      </c>
      <c r="E9" s="299"/>
      <c r="F9" s="301">
        <v>1</v>
      </c>
      <c r="G9" s="301">
        <v>1</v>
      </c>
      <c r="H9" s="319">
        <v>240100000</v>
      </c>
      <c r="I9" s="330" t="s">
        <v>179</v>
      </c>
      <c r="J9" s="317" t="s">
        <v>185</v>
      </c>
      <c r="K9" s="60" t="str">
        <f t="shared" ref="K9:K12" si="0">K7</f>
        <v>Plan</v>
      </c>
      <c r="L9" s="313" t="s">
        <v>181</v>
      </c>
      <c r="M9" s="330" t="s">
        <v>156</v>
      </c>
      <c r="N9" s="164">
        <v>44564</v>
      </c>
      <c r="O9" s="164">
        <v>44593</v>
      </c>
      <c r="P9" s="164">
        <v>44613</v>
      </c>
      <c r="Q9" s="164">
        <v>44627</v>
      </c>
      <c r="R9" s="164">
        <v>44641</v>
      </c>
      <c r="S9" s="164">
        <v>44649</v>
      </c>
      <c r="T9" s="164">
        <v>44662</v>
      </c>
      <c r="U9" s="37" t="s">
        <v>6</v>
      </c>
      <c r="V9" s="164">
        <v>44677</v>
      </c>
      <c r="W9" s="164">
        <v>44678</v>
      </c>
      <c r="X9" s="223"/>
      <c r="Y9" s="164">
        <v>44697</v>
      </c>
      <c r="Z9" s="164">
        <v>44714</v>
      </c>
      <c r="AA9" s="164">
        <v>44739</v>
      </c>
      <c r="AB9" s="58"/>
    </row>
    <row r="10" spans="1:28" ht="41.25" customHeight="1" thickBot="1" x14ac:dyDescent="0.3">
      <c r="A10" s="298"/>
      <c r="B10" s="310"/>
      <c r="C10" s="300"/>
      <c r="D10" s="269"/>
      <c r="E10" s="300"/>
      <c r="F10" s="302"/>
      <c r="G10" s="302"/>
      <c r="H10" s="336"/>
      <c r="I10" s="311"/>
      <c r="J10" s="333"/>
      <c r="K10" s="60" t="str">
        <f t="shared" si="0"/>
        <v>Actual</v>
      </c>
      <c r="L10" s="319"/>
      <c r="M10" s="311"/>
      <c r="N10" s="530"/>
      <c r="O10" s="530"/>
      <c r="P10" s="530"/>
      <c r="Q10" s="530"/>
      <c r="R10" s="530"/>
      <c r="S10" s="530"/>
      <c r="T10" s="530"/>
      <c r="U10" s="51" t="s">
        <v>10</v>
      </c>
      <c r="V10" s="165"/>
      <c r="W10" s="165"/>
      <c r="X10" s="59"/>
      <c r="Y10" s="169"/>
      <c r="Z10" s="62"/>
      <c r="AA10" s="61"/>
      <c r="AB10" s="58"/>
    </row>
    <row r="11" spans="1:28" ht="24.95" customHeight="1" x14ac:dyDescent="0.25">
      <c r="A11" s="297">
        <v>3</v>
      </c>
      <c r="B11" s="309" t="s">
        <v>217</v>
      </c>
      <c r="C11" s="299"/>
      <c r="D11" s="270" t="s">
        <v>291</v>
      </c>
      <c r="E11" s="299"/>
      <c r="F11" s="301">
        <v>1</v>
      </c>
      <c r="G11" s="301">
        <v>1</v>
      </c>
      <c r="H11" s="319">
        <v>2000000</v>
      </c>
      <c r="I11" s="311" t="s">
        <v>182</v>
      </c>
      <c r="J11" s="333" t="s">
        <v>185</v>
      </c>
      <c r="K11" s="60" t="str">
        <f t="shared" si="0"/>
        <v>Plan</v>
      </c>
      <c r="L11" s="313" t="s">
        <v>181</v>
      </c>
      <c r="M11" s="311" t="s">
        <v>184</v>
      </c>
      <c r="N11" s="164">
        <v>44571</v>
      </c>
      <c r="O11" s="164">
        <v>44600</v>
      </c>
      <c r="P11" s="164">
        <v>44617</v>
      </c>
      <c r="Q11" s="164">
        <v>44635</v>
      </c>
      <c r="R11" s="164">
        <v>44650</v>
      </c>
      <c r="S11" s="164">
        <v>44655</v>
      </c>
      <c r="T11" s="164">
        <v>44664</v>
      </c>
      <c r="U11" s="37" t="s">
        <v>6</v>
      </c>
      <c r="V11" s="164">
        <v>44679</v>
      </c>
      <c r="W11" s="164">
        <v>44680</v>
      </c>
      <c r="X11" s="223"/>
      <c r="Y11" s="164">
        <v>44705</v>
      </c>
      <c r="Z11" s="164">
        <v>44721</v>
      </c>
      <c r="AA11" s="164">
        <v>44741</v>
      </c>
      <c r="AB11" s="137"/>
    </row>
    <row r="12" spans="1:28" ht="24.95" customHeight="1" thickBot="1" x14ac:dyDescent="0.3">
      <c r="A12" s="298"/>
      <c r="B12" s="310"/>
      <c r="C12" s="300"/>
      <c r="D12" s="269"/>
      <c r="E12" s="300"/>
      <c r="F12" s="302"/>
      <c r="G12" s="302"/>
      <c r="H12" s="336"/>
      <c r="I12" s="312"/>
      <c r="J12" s="335"/>
      <c r="K12" s="60" t="str">
        <f t="shared" si="0"/>
        <v>Actual</v>
      </c>
      <c r="L12" s="319"/>
      <c r="M12" s="312"/>
      <c r="N12" s="530"/>
      <c r="O12" s="530"/>
      <c r="P12" s="530"/>
      <c r="Q12" s="530"/>
      <c r="R12" s="530"/>
      <c r="S12" s="530"/>
      <c r="T12" s="530"/>
      <c r="U12" s="51" t="s">
        <v>10</v>
      </c>
      <c r="V12" s="165"/>
      <c r="W12" s="165"/>
      <c r="X12" s="59"/>
      <c r="Y12" s="169"/>
      <c r="Z12" s="62"/>
      <c r="AA12" s="61"/>
      <c r="AB12" s="137"/>
    </row>
    <row r="13" spans="1:28" ht="24.95" customHeight="1" x14ac:dyDescent="0.25">
      <c r="A13" s="297">
        <v>4</v>
      </c>
      <c r="B13" s="309" t="s">
        <v>193</v>
      </c>
      <c r="C13" s="299"/>
      <c r="D13" s="270" t="s">
        <v>253</v>
      </c>
      <c r="E13" s="299"/>
      <c r="F13" s="301">
        <v>1</v>
      </c>
      <c r="G13" s="301">
        <v>1</v>
      </c>
      <c r="H13" s="319">
        <v>77000000</v>
      </c>
      <c r="I13" s="315" t="s">
        <v>192</v>
      </c>
      <c r="J13" s="333" t="s">
        <v>185</v>
      </c>
      <c r="K13" s="60" t="str">
        <f>K9</f>
        <v>Plan</v>
      </c>
      <c r="L13" s="313" t="s">
        <v>181</v>
      </c>
      <c r="M13" s="311" t="s">
        <v>156</v>
      </c>
      <c r="N13" s="164">
        <v>44564</v>
      </c>
      <c r="O13" s="164">
        <v>44593</v>
      </c>
      <c r="P13" s="164">
        <v>44613</v>
      </c>
      <c r="Q13" s="164">
        <v>44627</v>
      </c>
      <c r="R13" s="164">
        <v>44641</v>
      </c>
      <c r="S13" s="164">
        <v>44649</v>
      </c>
      <c r="T13" s="164">
        <v>44662</v>
      </c>
      <c r="U13" s="37" t="s">
        <v>6</v>
      </c>
      <c r="V13" s="164">
        <v>44677</v>
      </c>
      <c r="W13" s="164">
        <v>44678</v>
      </c>
      <c r="X13" s="223"/>
      <c r="Y13" s="164">
        <v>44697</v>
      </c>
      <c r="Z13" s="164">
        <v>44714</v>
      </c>
      <c r="AA13" s="164">
        <v>44739</v>
      </c>
      <c r="AB13" s="222"/>
    </row>
    <row r="14" spans="1:28" ht="24.95" customHeight="1" thickBot="1" x14ac:dyDescent="0.3">
      <c r="A14" s="298"/>
      <c r="B14" s="310"/>
      <c r="C14" s="300"/>
      <c r="D14" s="269"/>
      <c r="E14" s="300"/>
      <c r="F14" s="302"/>
      <c r="G14" s="302"/>
      <c r="H14" s="336"/>
      <c r="I14" s="316"/>
      <c r="J14" s="335"/>
      <c r="K14" s="60" t="str">
        <f>K10</f>
        <v>Actual</v>
      </c>
      <c r="L14" s="319"/>
      <c r="M14" s="312"/>
      <c r="N14" s="530"/>
      <c r="O14" s="530"/>
      <c r="P14" s="530"/>
      <c r="Q14" s="530"/>
      <c r="R14" s="530"/>
      <c r="S14" s="530"/>
      <c r="T14" s="530"/>
      <c r="U14" s="51" t="s">
        <v>10</v>
      </c>
      <c r="V14" s="165"/>
      <c r="W14" s="165"/>
      <c r="X14" s="59"/>
      <c r="Y14" s="169"/>
      <c r="Z14" s="62"/>
      <c r="AA14" s="61"/>
      <c r="AB14" s="58"/>
    </row>
    <row r="15" spans="1:28" ht="24.95" customHeight="1" x14ac:dyDescent="0.25">
      <c r="A15" s="297">
        <v>5</v>
      </c>
      <c r="B15" s="344" t="s">
        <v>245</v>
      </c>
      <c r="C15" s="345"/>
      <c r="D15" s="302" t="s">
        <v>254</v>
      </c>
      <c r="E15" s="302"/>
      <c r="F15" s="301">
        <v>1</v>
      </c>
      <c r="G15" s="301">
        <v>1</v>
      </c>
      <c r="H15" s="331">
        <v>70000000</v>
      </c>
      <c r="I15" s="315" t="s">
        <v>192</v>
      </c>
      <c r="J15" s="333" t="s">
        <v>185</v>
      </c>
      <c r="K15" s="60" t="str">
        <f>K11</f>
        <v>Plan</v>
      </c>
      <c r="L15" s="313" t="s">
        <v>181</v>
      </c>
      <c r="M15" s="311" t="s">
        <v>156</v>
      </c>
      <c r="N15" s="164">
        <v>44566</v>
      </c>
      <c r="O15" s="164">
        <v>44595</v>
      </c>
      <c r="P15" s="164">
        <v>44616</v>
      </c>
      <c r="Q15" s="164">
        <v>44629</v>
      </c>
      <c r="R15" s="164">
        <v>44643</v>
      </c>
      <c r="S15" s="164">
        <v>44651</v>
      </c>
      <c r="T15" s="164">
        <v>44664</v>
      </c>
      <c r="U15" s="37" t="s">
        <v>6</v>
      </c>
      <c r="V15" s="164">
        <v>44679</v>
      </c>
      <c r="W15" s="164">
        <v>44680</v>
      </c>
      <c r="X15" s="223"/>
      <c r="Y15" s="164">
        <v>44698</v>
      </c>
      <c r="Z15" s="164">
        <v>44713</v>
      </c>
      <c r="AA15" s="164">
        <v>44741</v>
      </c>
      <c r="AB15" s="137"/>
    </row>
    <row r="16" spans="1:28" ht="24.95" customHeight="1" thickBot="1" x14ac:dyDescent="0.3">
      <c r="A16" s="298"/>
      <c r="B16" s="346"/>
      <c r="C16" s="343"/>
      <c r="D16" s="272"/>
      <c r="E16" s="272"/>
      <c r="F16" s="302"/>
      <c r="G16" s="302"/>
      <c r="H16" s="332"/>
      <c r="I16" s="316"/>
      <c r="J16" s="335"/>
      <c r="K16" s="60" t="str">
        <f>K12</f>
        <v>Actual</v>
      </c>
      <c r="L16" s="319"/>
      <c r="M16" s="312"/>
      <c r="N16" s="530"/>
      <c r="O16" s="530"/>
      <c r="P16" s="530"/>
      <c r="Q16" s="530"/>
      <c r="R16" s="530"/>
      <c r="S16" s="530"/>
      <c r="T16" s="530"/>
      <c r="U16" s="51" t="s">
        <v>10</v>
      </c>
      <c r="V16" s="165"/>
      <c r="W16" s="165"/>
      <c r="X16" s="59"/>
      <c r="Y16" s="169"/>
      <c r="Z16" s="62"/>
      <c r="AA16" s="61"/>
      <c r="AB16" s="137"/>
    </row>
    <row r="17" spans="1:28" ht="41.25" customHeight="1" x14ac:dyDescent="0.25">
      <c r="A17" s="297">
        <v>6</v>
      </c>
      <c r="B17" s="343" t="s">
        <v>246</v>
      </c>
      <c r="C17" s="320"/>
      <c r="D17" s="302" t="s">
        <v>255</v>
      </c>
      <c r="E17" s="302"/>
      <c r="F17" s="321">
        <v>1</v>
      </c>
      <c r="G17" s="321">
        <v>1</v>
      </c>
      <c r="H17" s="336">
        <v>134100000</v>
      </c>
      <c r="I17" s="315" t="s">
        <v>192</v>
      </c>
      <c r="J17" s="335" t="s">
        <v>185</v>
      </c>
      <c r="K17" s="57" t="s">
        <v>6</v>
      </c>
      <c r="L17" s="313" t="s">
        <v>181</v>
      </c>
      <c r="M17" s="311" t="s">
        <v>156</v>
      </c>
      <c r="N17" s="164">
        <v>44564</v>
      </c>
      <c r="O17" s="164">
        <v>44593</v>
      </c>
      <c r="P17" s="164">
        <v>44613</v>
      </c>
      <c r="Q17" s="164">
        <v>44627</v>
      </c>
      <c r="R17" s="164">
        <v>44641</v>
      </c>
      <c r="S17" s="164">
        <v>44649</v>
      </c>
      <c r="T17" s="164">
        <v>44662</v>
      </c>
      <c r="U17" s="37" t="s">
        <v>6</v>
      </c>
      <c r="V17" s="164">
        <v>44677</v>
      </c>
      <c r="W17" s="164">
        <v>44678</v>
      </c>
      <c r="X17" s="223"/>
      <c r="Y17" s="164">
        <v>44697</v>
      </c>
      <c r="Z17" s="164">
        <v>44714</v>
      </c>
      <c r="AA17" s="164">
        <v>44739</v>
      </c>
      <c r="AB17" s="222"/>
    </row>
    <row r="18" spans="1:28" ht="24.95" customHeight="1" thickBot="1" x14ac:dyDescent="0.3">
      <c r="A18" s="298"/>
      <c r="B18" s="304"/>
      <c r="C18" s="261"/>
      <c r="D18" s="272"/>
      <c r="E18" s="272"/>
      <c r="F18" s="306"/>
      <c r="G18" s="306"/>
      <c r="H18" s="314"/>
      <c r="I18" s="316"/>
      <c r="J18" s="318"/>
      <c r="K18" s="41" t="s">
        <v>10</v>
      </c>
      <c r="L18" s="319"/>
      <c r="M18" s="312"/>
      <c r="N18" s="531"/>
      <c r="O18" s="531"/>
      <c r="P18" s="531"/>
      <c r="Q18" s="531"/>
      <c r="R18" s="531"/>
      <c r="S18" s="531"/>
      <c r="T18" s="531"/>
      <c r="U18" s="41" t="s">
        <v>10</v>
      </c>
      <c r="V18" s="166"/>
      <c r="W18" s="166"/>
      <c r="X18" s="43"/>
      <c r="Y18" s="170"/>
      <c r="Z18" s="44"/>
      <c r="AA18" s="42"/>
      <c r="AB18" s="46"/>
    </row>
    <row r="19" spans="1:28" ht="24.95" customHeight="1" x14ac:dyDescent="0.25">
      <c r="A19" s="297">
        <v>7</v>
      </c>
      <c r="B19" s="303" t="s">
        <v>194</v>
      </c>
      <c r="C19" s="260"/>
      <c r="D19" s="271" t="s">
        <v>256</v>
      </c>
      <c r="E19" s="271"/>
      <c r="F19" s="305">
        <v>1</v>
      </c>
      <c r="G19" s="305">
        <v>1</v>
      </c>
      <c r="H19" s="313">
        <v>6900000</v>
      </c>
      <c r="I19" s="330" t="s">
        <v>182</v>
      </c>
      <c r="J19" s="317" t="s">
        <v>185</v>
      </c>
      <c r="K19" s="37" t="s">
        <v>6</v>
      </c>
      <c r="L19" s="313" t="s">
        <v>181</v>
      </c>
      <c r="M19" s="311" t="s">
        <v>184</v>
      </c>
      <c r="N19" s="164">
        <v>44571</v>
      </c>
      <c r="O19" s="164">
        <v>44600</v>
      </c>
      <c r="P19" s="164">
        <v>44617</v>
      </c>
      <c r="Q19" s="164">
        <v>44635</v>
      </c>
      <c r="R19" s="164">
        <v>44650</v>
      </c>
      <c r="S19" s="164">
        <v>44655</v>
      </c>
      <c r="T19" s="164">
        <v>44664</v>
      </c>
      <c r="U19" s="37" t="s">
        <v>6</v>
      </c>
      <c r="V19" s="164">
        <v>44679</v>
      </c>
      <c r="W19" s="164">
        <v>44680</v>
      </c>
      <c r="X19" s="223"/>
      <c r="Y19" s="164">
        <v>44705</v>
      </c>
      <c r="Z19" s="164">
        <v>44721</v>
      </c>
      <c r="AA19" s="164">
        <v>44741</v>
      </c>
      <c r="AB19" s="40"/>
    </row>
    <row r="20" spans="1:28" ht="24.95" customHeight="1" thickBot="1" x14ac:dyDescent="0.3">
      <c r="A20" s="298"/>
      <c r="B20" s="304"/>
      <c r="C20" s="261"/>
      <c r="D20" s="272"/>
      <c r="E20" s="272"/>
      <c r="F20" s="306"/>
      <c r="G20" s="306"/>
      <c r="H20" s="314"/>
      <c r="I20" s="334"/>
      <c r="J20" s="318"/>
      <c r="K20" s="41" t="s">
        <v>10</v>
      </c>
      <c r="L20" s="319"/>
      <c r="M20" s="312"/>
      <c r="N20" s="531"/>
      <c r="O20" s="531"/>
      <c r="P20" s="531"/>
      <c r="Q20" s="531"/>
      <c r="R20" s="531"/>
      <c r="S20" s="531"/>
      <c r="T20" s="531"/>
      <c r="U20" s="41" t="s">
        <v>10</v>
      </c>
      <c r="V20" s="166"/>
      <c r="W20" s="166"/>
      <c r="X20" s="47"/>
      <c r="Y20" s="170"/>
      <c r="Z20" s="44"/>
      <c r="AA20" s="42"/>
      <c r="AB20" s="48"/>
    </row>
    <row r="21" spans="1:28" ht="42.75" customHeight="1" x14ac:dyDescent="0.25">
      <c r="A21" s="297">
        <v>8</v>
      </c>
      <c r="B21" s="307" t="s">
        <v>199</v>
      </c>
      <c r="C21" s="271"/>
      <c r="D21" s="271" t="s">
        <v>257</v>
      </c>
      <c r="E21" s="271"/>
      <c r="F21" s="305">
        <v>1</v>
      </c>
      <c r="G21" s="305">
        <v>1</v>
      </c>
      <c r="H21" s="313">
        <v>23000000</v>
      </c>
      <c r="I21" s="315" t="s">
        <v>192</v>
      </c>
      <c r="J21" s="317" t="s">
        <v>185</v>
      </c>
      <c r="K21" s="37" t="s">
        <v>6</v>
      </c>
      <c r="L21" s="313" t="s">
        <v>181</v>
      </c>
      <c r="M21" s="311" t="s">
        <v>156</v>
      </c>
      <c r="N21" s="164">
        <v>44566</v>
      </c>
      <c r="O21" s="164">
        <v>44595</v>
      </c>
      <c r="P21" s="164">
        <v>44616</v>
      </c>
      <c r="Q21" s="164">
        <v>44629</v>
      </c>
      <c r="R21" s="164">
        <v>44643</v>
      </c>
      <c r="S21" s="164">
        <v>44651</v>
      </c>
      <c r="T21" s="164">
        <v>44664</v>
      </c>
      <c r="U21" s="37" t="s">
        <v>6</v>
      </c>
      <c r="V21" s="164">
        <v>44679</v>
      </c>
      <c r="W21" s="164">
        <v>44680</v>
      </c>
      <c r="X21" s="223"/>
      <c r="Y21" s="164">
        <v>44698</v>
      </c>
      <c r="Z21" s="164">
        <v>44713</v>
      </c>
      <c r="AA21" s="164">
        <v>44741</v>
      </c>
      <c r="AB21" s="40"/>
    </row>
    <row r="22" spans="1:28" ht="52.5" customHeight="1" thickBot="1" x14ac:dyDescent="0.3">
      <c r="A22" s="298"/>
      <c r="B22" s="308"/>
      <c r="C22" s="272"/>
      <c r="D22" s="272"/>
      <c r="E22" s="272"/>
      <c r="F22" s="306"/>
      <c r="G22" s="306"/>
      <c r="H22" s="314"/>
      <c r="I22" s="316"/>
      <c r="J22" s="318"/>
      <c r="K22" s="153" t="s">
        <v>10</v>
      </c>
      <c r="L22" s="319"/>
      <c r="M22" s="312"/>
      <c r="N22" s="531"/>
      <c r="O22" s="531"/>
      <c r="P22" s="531"/>
      <c r="Q22" s="531"/>
      <c r="R22" s="531"/>
      <c r="S22" s="531"/>
      <c r="T22" s="531"/>
      <c r="U22" s="153" t="s">
        <v>10</v>
      </c>
      <c r="V22" s="166"/>
      <c r="W22" s="166"/>
      <c r="X22" s="176"/>
      <c r="Y22" s="170"/>
      <c r="Z22" s="44"/>
      <c r="AA22" s="42"/>
      <c r="AB22" s="48"/>
    </row>
    <row r="23" spans="1:28" ht="42" customHeight="1" x14ac:dyDescent="0.25">
      <c r="A23" s="297">
        <v>9</v>
      </c>
      <c r="B23" s="307" t="s">
        <v>200</v>
      </c>
      <c r="C23" s="271"/>
      <c r="D23" s="271" t="s">
        <v>264</v>
      </c>
      <c r="E23" s="271"/>
      <c r="F23" s="305">
        <v>1</v>
      </c>
      <c r="G23" s="305">
        <v>1</v>
      </c>
      <c r="H23" s="313">
        <v>50000000</v>
      </c>
      <c r="I23" s="315" t="s">
        <v>192</v>
      </c>
      <c r="J23" s="317" t="s">
        <v>185</v>
      </c>
      <c r="K23" s="37" t="s">
        <v>6</v>
      </c>
      <c r="L23" s="313" t="s">
        <v>181</v>
      </c>
      <c r="M23" s="311" t="s">
        <v>156</v>
      </c>
      <c r="N23" s="164">
        <v>44564</v>
      </c>
      <c r="O23" s="164">
        <v>44593</v>
      </c>
      <c r="P23" s="164">
        <v>44613</v>
      </c>
      <c r="Q23" s="164">
        <v>44627</v>
      </c>
      <c r="R23" s="164">
        <v>44641</v>
      </c>
      <c r="S23" s="164">
        <v>44649</v>
      </c>
      <c r="T23" s="164">
        <v>44662</v>
      </c>
      <c r="U23" s="37" t="s">
        <v>6</v>
      </c>
      <c r="V23" s="164">
        <v>44677</v>
      </c>
      <c r="W23" s="164">
        <v>44678</v>
      </c>
      <c r="X23" s="223"/>
      <c r="Y23" s="164">
        <v>44697</v>
      </c>
      <c r="Z23" s="164">
        <v>44714</v>
      </c>
      <c r="AA23" s="164">
        <v>44739</v>
      </c>
      <c r="AB23" s="222"/>
    </row>
    <row r="24" spans="1:28" ht="24.95" customHeight="1" thickBot="1" x14ac:dyDescent="0.3">
      <c r="A24" s="298"/>
      <c r="B24" s="308"/>
      <c r="C24" s="272"/>
      <c r="D24" s="272"/>
      <c r="E24" s="272"/>
      <c r="F24" s="306"/>
      <c r="G24" s="306"/>
      <c r="H24" s="314"/>
      <c r="I24" s="316"/>
      <c r="J24" s="318"/>
      <c r="K24" s="153" t="s">
        <v>10</v>
      </c>
      <c r="L24" s="319"/>
      <c r="M24" s="312"/>
      <c r="N24" s="531"/>
      <c r="O24" s="531"/>
      <c r="P24" s="531"/>
      <c r="Q24" s="531"/>
      <c r="R24" s="531"/>
      <c r="S24" s="531"/>
      <c r="T24" s="531"/>
      <c r="U24" s="153" t="s">
        <v>10</v>
      </c>
      <c r="V24" s="166"/>
      <c r="W24" s="166"/>
      <c r="X24" s="176"/>
      <c r="Y24" s="170"/>
      <c r="Z24" s="44"/>
      <c r="AA24" s="42"/>
      <c r="AB24" s="48"/>
    </row>
    <row r="25" spans="1:28" ht="40.5" customHeight="1" x14ac:dyDescent="0.25">
      <c r="A25" s="297">
        <v>10</v>
      </c>
      <c r="B25" s="303" t="s">
        <v>201</v>
      </c>
      <c r="C25" s="260"/>
      <c r="D25" s="271" t="s">
        <v>258</v>
      </c>
      <c r="E25" s="271"/>
      <c r="F25" s="305">
        <v>1</v>
      </c>
      <c r="G25" s="305">
        <v>1</v>
      </c>
      <c r="H25" s="313">
        <v>409416012.38</v>
      </c>
      <c r="I25" s="315" t="s">
        <v>192</v>
      </c>
      <c r="J25" s="317" t="s">
        <v>185</v>
      </c>
      <c r="K25" s="37" t="s">
        <v>6</v>
      </c>
      <c r="L25" s="313" t="s">
        <v>181</v>
      </c>
      <c r="M25" s="311" t="s">
        <v>156</v>
      </c>
      <c r="N25" s="164">
        <v>44566</v>
      </c>
      <c r="O25" s="164">
        <v>44595</v>
      </c>
      <c r="P25" s="164">
        <v>44616</v>
      </c>
      <c r="Q25" s="164">
        <v>44629</v>
      </c>
      <c r="R25" s="164">
        <v>44643</v>
      </c>
      <c r="S25" s="164">
        <v>44651</v>
      </c>
      <c r="T25" s="164">
        <v>44664</v>
      </c>
      <c r="U25" s="37" t="s">
        <v>6</v>
      </c>
      <c r="V25" s="164">
        <v>44679</v>
      </c>
      <c r="W25" s="164">
        <v>44680</v>
      </c>
      <c r="X25" s="223"/>
      <c r="Y25" s="164">
        <v>44698</v>
      </c>
      <c r="Z25" s="164">
        <v>44713</v>
      </c>
      <c r="AA25" s="164">
        <v>44741</v>
      </c>
      <c r="AB25" s="40"/>
    </row>
    <row r="26" spans="1:28" ht="61.5" customHeight="1" thickBot="1" x14ac:dyDescent="0.3">
      <c r="A26" s="298"/>
      <c r="B26" s="304"/>
      <c r="C26" s="261"/>
      <c r="D26" s="272"/>
      <c r="E26" s="272"/>
      <c r="F26" s="306"/>
      <c r="G26" s="306"/>
      <c r="H26" s="314"/>
      <c r="I26" s="316"/>
      <c r="J26" s="318"/>
      <c r="K26" s="153" t="s">
        <v>10</v>
      </c>
      <c r="L26" s="319"/>
      <c r="M26" s="312"/>
      <c r="N26" s="531"/>
      <c r="O26" s="531"/>
      <c r="P26" s="531"/>
      <c r="Q26" s="531"/>
      <c r="R26" s="531"/>
      <c r="S26" s="531"/>
      <c r="T26" s="531"/>
      <c r="U26" s="153" t="s">
        <v>10</v>
      </c>
      <c r="V26" s="166"/>
      <c r="W26" s="166"/>
      <c r="X26" s="176"/>
      <c r="Y26" s="170"/>
      <c r="Z26" s="44"/>
      <c r="AA26" s="42"/>
      <c r="AB26" s="48"/>
    </row>
    <row r="27" spans="1:28" ht="40.5" customHeight="1" x14ac:dyDescent="0.25">
      <c r="A27" s="297">
        <v>11</v>
      </c>
      <c r="B27" s="303" t="s">
        <v>202</v>
      </c>
      <c r="C27" s="260"/>
      <c r="D27" s="271" t="s">
        <v>259</v>
      </c>
      <c r="E27" s="271"/>
      <c r="F27" s="305">
        <v>1</v>
      </c>
      <c r="G27" s="305">
        <v>1</v>
      </c>
      <c r="H27" s="313">
        <v>6417345.1200000001</v>
      </c>
      <c r="I27" s="315" t="s">
        <v>192</v>
      </c>
      <c r="J27" s="317" t="s">
        <v>185</v>
      </c>
      <c r="K27" s="37" t="s">
        <v>6</v>
      </c>
      <c r="L27" s="313" t="s">
        <v>181</v>
      </c>
      <c r="M27" s="311" t="s">
        <v>184</v>
      </c>
      <c r="N27" s="164">
        <v>44571</v>
      </c>
      <c r="O27" s="164">
        <v>44600</v>
      </c>
      <c r="P27" s="164">
        <v>44617</v>
      </c>
      <c r="Q27" s="164">
        <v>44635</v>
      </c>
      <c r="R27" s="164">
        <v>44650</v>
      </c>
      <c r="S27" s="164">
        <v>44655</v>
      </c>
      <c r="T27" s="164">
        <v>44664</v>
      </c>
      <c r="U27" s="37" t="s">
        <v>6</v>
      </c>
      <c r="V27" s="164">
        <v>44679</v>
      </c>
      <c r="W27" s="164">
        <v>44680</v>
      </c>
      <c r="X27" s="223"/>
      <c r="Y27" s="164">
        <v>44705</v>
      </c>
      <c r="Z27" s="164">
        <v>44721</v>
      </c>
      <c r="AA27" s="164">
        <v>44741</v>
      </c>
      <c r="AB27" s="40"/>
    </row>
    <row r="28" spans="1:28" ht="61.5" customHeight="1" thickBot="1" x14ac:dyDescent="0.3">
      <c r="A28" s="298"/>
      <c r="B28" s="304"/>
      <c r="C28" s="261"/>
      <c r="D28" s="272"/>
      <c r="E28" s="272"/>
      <c r="F28" s="306"/>
      <c r="G28" s="306"/>
      <c r="H28" s="314"/>
      <c r="I28" s="316"/>
      <c r="J28" s="318"/>
      <c r="K28" s="153" t="s">
        <v>10</v>
      </c>
      <c r="L28" s="319"/>
      <c r="M28" s="312"/>
      <c r="N28" s="531"/>
      <c r="O28" s="531"/>
      <c r="P28" s="531"/>
      <c r="Q28" s="531"/>
      <c r="R28" s="531"/>
      <c r="S28" s="531"/>
      <c r="T28" s="531"/>
      <c r="U28" s="153" t="s">
        <v>10</v>
      </c>
      <c r="V28" s="166"/>
      <c r="W28" s="166"/>
      <c r="X28" s="176"/>
      <c r="Y28" s="170"/>
      <c r="Z28" s="44"/>
      <c r="AA28" s="42"/>
      <c r="AB28" s="48"/>
    </row>
    <row r="29" spans="1:28" ht="40.5" customHeight="1" x14ac:dyDescent="0.25">
      <c r="A29" s="297">
        <v>12</v>
      </c>
      <c r="B29" s="303" t="s">
        <v>203</v>
      </c>
      <c r="C29" s="260"/>
      <c r="D29" s="271" t="s">
        <v>260</v>
      </c>
      <c r="E29" s="271"/>
      <c r="F29" s="305">
        <v>1</v>
      </c>
      <c r="G29" s="305">
        <v>1</v>
      </c>
      <c r="H29" s="313">
        <v>179328593.69</v>
      </c>
      <c r="I29" s="315" t="s">
        <v>192</v>
      </c>
      <c r="J29" s="317" t="s">
        <v>185</v>
      </c>
      <c r="K29" s="37" t="s">
        <v>6</v>
      </c>
      <c r="L29" s="313" t="s">
        <v>181</v>
      </c>
      <c r="M29" s="311" t="s">
        <v>156</v>
      </c>
      <c r="N29" s="164">
        <v>44564</v>
      </c>
      <c r="O29" s="164">
        <v>44593</v>
      </c>
      <c r="P29" s="164">
        <v>44613</v>
      </c>
      <c r="Q29" s="164">
        <v>44627</v>
      </c>
      <c r="R29" s="164">
        <v>44641</v>
      </c>
      <c r="S29" s="164">
        <v>44649</v>
      </c>
      <c r="T29" s="164">
        <v>44662</v>
      </c>
      <c r="U29" s="37" t="s">
        <v>6</v>
      </c>
      <c r="V29" s="164">
        <v>44677</v>
      </c>
      <c r="W29" s="164">
        <v>44678</v>
      </c>
      <c r="X29" s="223"/>
      <c r="Y29" s="164">
        <v>44697</v>
      </c>
      <c r="Z29" s="164">
        <v>44714</v>
      </c>
      <c r="AA29" s="164">
        <v>44739</v>
      </c>
      <c r="AB29" s="222"/>
    </row>
    <row r="30" spans="1:28" ht="61.5" customHeight="1" thickBot="1" x14ac:dyDescent="0.3">
      <c r="A30" s="298"/>
      <c r="B30" s="304"/>
      <c r="C30" s="261"/>
      <c r="D30" s="272"/>
      <c r="E30" s="272"/>
      <c r="F30" s="306"/>
      <c r="G30" s="306"/>
      <c r="H30" s="314"/>
      <c r="I30" s="316"/>
      <c r="J30" s="318"/>
      <c r="K30" s="153" t="s">
        <v>10</v>
      </c>
      <c r="L30" s="319"/>
      <c r="M30" s="312"/>
      <c r="N30" s="531"/>
      <c r="O30" s="531"/>
      <c r="P30" s="531"/>
      <c r="Q30" s="531"/>
      <c r="R30" s="531"/>
      <c r="S30" s="531"/>
      <c r="T30" s="531"/>
      <c r="U30" s="153" t="s">
        <v>10</v>
      </c>
      <c r="V30" s="166"/>
      <c r="W30" s="166"/>
      <c r="X30" s="176"/>
      <c r="Y30" s="170"/>
      <c r="Z30" s="44"/>
      <c r="AA30" s="42"/>
      <c r="AB30" s="48"/>
    </row>
    <row r="31" spans="1:28" ht="61.5" customHeight="1" x14ac:dyDescent="0.25">
      <c r="A31" s="297">
        <v>13</v>
      </c>
      <c r="B31" s="358" t="s">
        <v>215</v>
      </c>
      <c r="C31" s="359"/>
      <c r="D31" s="267" t="s">
        <v>261</v>
      </c>
      <c r="E31" s="359"/>
      <c r="F31" s="305">
        <v>1</v>
      </c>
      <c r="G31" s="305">
        <v>1</v>
      </c>
      <c r="H31" s="362">
        <v>168000000</v>
      </c>
      <c r="I31" s="364" t="s">
        <v>179</v>
      </c>
      <c r="J31" s="317" t="s">
        <v>185</v>
      </c>
      <c r="K31" s="37" t="s">
        <v>6</v>
      </c>
      <c r="L31" s="313" t="s">
        <v>181</v>
      </c>
      <c r="M31" s="311" t="s">
        <v>156</v>
      </c>
      <c r="N31" s="164">
        <v>44566</v>
      </c>
      <c r="O31" s="164">
        <v>44595</v>
      </c>
      <c r="P31" s="164">
        <v>44616</v>
      </c>
      <c r="Q31" s="164">
        <v>44629</v>
      </c>
      <c r="R31" s="164">
        <v>44643</v>
      </c>
      <c r="S31" s="164">
        <v>44651</v>
      </c>
      <c r="T31" s="164">
        <v>44664</v>
      </c>
      <c r="U31" s="37" t="s">
        <v>6</v>
      </c>
      <c r="V31" s="164">
        <v>44679</v>
      </c>
      <c r="W31" s="164">
        <v>44680</v>
      </c>
      <c r="X31" s="223"/>
      <c r="Y31" s="164">
        <v>44698</v>
      </c>
      <c r="Z31" s="164">
        <v>44713</v>
      </c>
      <c r="AA31" s="164">
        <v>44741</v>
      </c>
      <c r="AB31" s="192"/>
    </row>
    <row r="32" spans="1:28" ht="61.5" customHeight="1" thickBot="1" x14ac:dyDescent="0.3">
      <c r="A32" s="298"/>
      <c r="B32" s="360"/>
      <c r="C32" s="361"/>
      <c r="D32" s="268"/>
      <c r="E32" s="361"/>
      <c r="F32" s="306"/>
      <c r="G32" s="306"/>
      <c r="H32" s="363"/>
      <c r="I32" s="365"/>
      <c r="J32" s="318"/>
      <c r="K32" s="153" t="s">
        <v>10</v>
      </c>
      <c r="L32" s="319"/>
      <c r="M32" s="312"/>
      <c r="N32" s="532"/>
      <c r="O32" s="532"/>
      <c r="P32" s="532"/>
      <c r="Q32" s="532"/>
      <c r="R32" s="532"/>
      <c r="S32" s="532"/>
      <c r="T32" s="532"/>
      <c r="U32" s="189"/>
      <c r="V32" s="187"/>
      <c r="W32" s="187"/>
      <c r="X32" s="188"/>
      <c r="Y32" s="190"/>
      <c r="Z32" s="191"/>
      <c r="AA32" s="186"/>
      <c r="AB32" s="192"/>
    </row>
    <row r="33" spans="1:28" ht="24.75" customHeight="1" x14ac:dyDescent="0.25">
      <c r="A33" s="297">
        <v>14</v>
      </c>
      <c r="B33" s="303" t="s">
        <v>195</v>
      </c>
      <c r="C33" s="260"/>
      <c r="D33" s="271" t="s">
        <v>265</v>
      </c>
      <c r="E33" s="271"/>
      <c r="F33" s="305">
        <v>1</v>
      </c>
      <c r="G33" s="305">
        <v>1</v>
      </c>
      <c r="H33" s="313">
        <v>188957375</v>
      </c>
      <c r="I33" s="193" t="s">
        <v>179</v>
      </c>
      <c r="J33" s="317" t="s">
        <v>185</v>
      </c>
      <c r="K33" s="37" t="s">
        <v>6</v>
      </c>
      <c r="L33" s="313" t="s">
        <v>181</v>
      </c>
      <c r="M33" s="311" t="s">
        <v>156</v>
      </c>
      <c r="N33" s="164">
        <v>44571</v>
      </c>
      <c r="O33" s="164">
        <v>44600</v>
      </c>
      <c r="P33" s="164">
        <v>44617</v>
      </c>
      <c r="Q33" s="164">
        <v>44635</v>
      </c>
      <c r="R33" s="164">
        <v>44650</v>
      </c>
      <c r="S33" s="164">
        <v>44655</v>
      </c>
      <c r="T33" s="164">
        <v>44664</v>
      </c>
      <c r="U33" s="37" t="s">
        <v>6</v>
      </c>
      <c r="V33" s="164">
        <v>44679</v>
      </c>
      <c r="W33" s="164">
        <v>44680</v>
      </c>
      <c r="X33" s="223"/>
      <c r="Y33" s="164">
        <v>44705</v>
      </c>
      <c r="Z33" s="164">
        <v>44721</v>
      </c>
      <c r="AA33" s="164">
        <v>44741</v>
      </c>
      <c r="AB33" s="50"/>
    </row>
    <row r="34" spans="1:28" ht="24.95" customHeight="1" thickBot="1" x14ac:dyDescent="0.3">
      <c r="A34" s="298"/>
      <c r="B34" s="304"/>
      <c r="C34" s="261"/>
      <c r="D34" s="272"/>
      <c r="E34" s="272"/>
      <c r="F34" s="306"/>
      <c r="G34" s="306"/>
      <c r="H34" s="314"/>
      <c r="I34" s="194"/>
      <c r="J34" s="318"/>
      <c r="K34" s="41" t="s">
        <v>10</v>
      </c>
      <c r="L34" s="319"/>
      <c r="M34" s="312"/>
      <c r="N34" s="531"/>
      <c r="O34" s="531"/>
      <c r="P34" s="531"/>
      <c r="Q34" s="531"/>
      <c r="R34" s="531"/>
      <c r="S34" s="531"/>
      <c r="T34" s="531"/>
      <c r="U34" s="41" t="s">
        <v>10</v>
      </c>
      <c r="V34" s="166"/>
      <c r="W34" s="166"/>
      <c r="X34" s="47"/>
      <c r="Y34" s="170"/>
      <c r="Z34" s="170"/>
      <c r="AA34" s="42"/>
      <c r="AB34" s="48"/>
    </row>
    <row r="35" spans="1:28" ht="24.95" customHeight="1" x14ac:dyDescent="0.25">
      <c r="A35" s="297">
        <v>21</v>
      </c>
      <c r="B35" s="307" t="s">
        <v>209</v>
      </c>
      <c r="C35" s="271"/>
      <c r="D35" s="271" t="s">
        <v>239</v>
      </c>
      <c r="E35" s="271"/>
      <c r="F35" s="305">
        <v>1</v>
      </c>
      <c r="G35" s="305">
        <v>1</v>
      </c>
      <c r="H35" s="313">
        <v>7573000</v>
      </c>
      <c r="I35" s="330" t="s">
        <v>182</v>
      </c>
      <c r="J35" s="317" t="s">
        <v>183</v>
      </c>
      <c r="K35" s="37" t="s">
        <v>6</v>
      </c>
      <c r="L35" s="313" t="s">
        <v>181</v>
      </c>
      <c r="M35" s="355" t="s">
        <v>184</v>
      </c>
      <c r="N35" s="164">
        <v>44564</v>
      </c>
      <c r="O35" s="164">
        <v>44593</v>
      </c>
      <c r="P35" s="164">
        <v>44613</v>
      </c>
      <c r="Q35" s="164">
        <v>44627</v>
      </c>
      <c r="R35" s="164">
        <v>44641</v>
      </c>
      <c r="S35" s="164">
        <v>44649</v>
      </c>
      <c r="T35" s="164">
        <v>44662</v>
      </c>
      <c r="U35" s="37" t="s">
        <v>6</v>
      </c>
      <c r="V35" s="164">
        <v>44677</v>
      </c>
      <c r="W35" s="164">
        <v>44678</v>
      </c>
      <c r="X35" s="223"/>
      <c r="Y35" s="164">
        <v>44697</v>
      </c>
      <c r="Z35" s="164">
        <v>44714</v>
      </c>
      <c r="AA35" s="164">
        <v>44739</v>
      </c>
      <c r="AB35" s="222"/>
    </row>
    <row r="36" spans="1:28" ht="30" customHeight="1" thickBot="1" x14ac:dyDescent="0.3">
      <c r="A36" s="298"/>
      <c r="B36" s="308"/>
      <c r="C36" s="272"/>
      <c r="D36" s="272"/>
      <c r="E36" s="272"/>
      <c r="F36" s="306"/>
      <c r="G36" s="306"/>
      <c r="H36" s="314"/>
      <c r="I36" s="334"/>
      <c r="J36" s="318"/>
      <c r="K36" s="134" t="s">
        <v>10</v>
      </c>
      <c r="L36" s="319"/>
      <c r="M36" s="356"/>
      <c r="N36" s="531"/>
      <c r="O36" s="531"/>
      <c r="P36" s="531"/>
      <c r="Q36" s="531"/>
      <c r="R36" s="531"/>
      <c r="S36" s="531"/>
      <c r="T36" s="531"/>
      <c r="U36" s="134" t="s">
        <v>10</v>
      </c>
      <c r="V36" s="166"/>
      <c r="W36" s="166"/>
      <c r="X36" s="135"/>
      <c r="Y36" s="170"/>
      <c r="Z36" s="44"/>
      <c r="AA36" s="42"/>
      <c r="AB36" s="48"/>
    </row>
    <row r="37" spans="1:28" ht="24.95" customHeight="1" x14ac:dyDescent="0.25">
      <c r="A37" s="297">
        <v>22</v>
      </c>
      <c r="B37" s="347" t="s">
        <v>162</v>
      </c>
      <c r="C37" s="348"/>
      <c r="D37" s="271" t="s">
        <v>263</v>
      </c>
      <c r="E37" s="271"/>
      <c r="F37" s="305">
        <v>1</v>
      </c>
      <c r="G37" s="305">
        <v>1</v>
      </c>
      <c r="H37" s="313">
        <v>6000000</v>
      </c>
      <c r="I37" s="330" t="s">
        <v>182</v>
      </c>
      <c r="J37" s="317" t="s">
        <v>183</v>
      </c>
      <c r="K37" s="37" t="s">
        <v>6</v>
      </c>
      <c r="L37" s="313" t="s">
        <v>181</v>
      </c>
      <c r="M37" s="355" t="s">
        <v>184</v>
      </c>
      <c r="N37" s="164">
        <v>44566</v>
      </c>
      <c r="O37" s="164">
        <v>44595</v>
      </c>
      <c r="P37" s="164">
        <v>44616</v>
      </c>
      <c r="Q37" s="164">
        <v>44629</v>
      </c>
      <c r="R37" s="164">
        <v>44643</v>
      </c>
      <c r="S37" s="164">
        <v>44651</v>
      </c>
      <c r="T37" s="164">
        <v>44664</v>
      </c>
      <c r="U37" s="37" t="s">
        <v>6</v>
      </c>
      <c r="V37" s="164">
        <v>44679</v>
      </c>
      <c r="W37" s="164">
        <v>44680</v>
      </c>
      <c r="X37" s="223"/>
      <c r="Y37" s="164">
        <v>44698</v>
      </c>
      <c r="Z37" s="164">
        <v>44713</v>
      </c>
      <c r="AA37" s="164">
        <v>44741</v>
      </c>
      <c r="AB37" s="137"/>
    </row>
    <row r="38" spans="1:28" ht="24.95" customHeight="1" thickBot="1" x14ac:dyDescent="0.3">
      <c r="A38" s="298"/>
      <c r="B38" s="349"/>
      <c r="C38" s="350"/>
      <c r="D38" s="272"/>
      <c r="E38" s="272"/>
      <c r="F38" s="306"/>
      <c r="G38" s="306"/>
      <c r="H38" s="314"/>
      <c r="I38" s="334"/>
      <c r="J38" s="318"/>
      <c r="K38" s="134" t="s">
        <v>10</v>
      </c>
      <c r="L38" s="319"/>
      <c r="M38" s="356"/>
      <c r="N38" s="530"/>
      <c r="O38" s="530"/>
      <c r="P38" s="530"/>
      <c r="Q38" s="530"/>
      <c r="R38" s="530"/>
      <c r="S38" s="530"/>
      <c r="T38" s="530"/>
      <c r="U38" s="51" t="s">
        <v>10</v>
      </c>
      <c r="V38" s="165"/>
      <c r="W38" s="165"/>
      <c r="X38" s="59"/>
      <c r="Y38" s="169"/>
      <c r="Z38" s="62"/>
      <c r="AA38" s="61"/>
      <c r="AB38" s="137"/>
    </row>
    <row r="39" spans="1:28" ht="24.95" customHeight="1" x14ac:dyDescent="0.25">
      <c r="A39" s="297">
        <v>23</v>
      </c>
      <c r="B39" s="307" t="s">
        <v>235</v>
      </c>
      <c r="C39" s="271"/>
      <c r="D39" s="271" t="s">
        <v>266</v>
      </c>
      <c r="E39" s="271"/>
      <c r="F39" s="305">
        <v>1</v>
      </c>
      <c r="G39" s="305">
        <v>1</v>
      </c>
      <c r="H39" s="313">
        <v>2867000</v>
      </c>
      <c r="I39" s="330" t="s">
        <v>182</v>
      </c>
      <c r="J39" s="317" t="s">
        <v>183</v>
      </c>
      <c r="K39" s="37" t="s">
        <v>6</v>
      </c>
      <c r="L39" s="313" t="s">
        <v>181</v>
      </c>
      <c r="M39" s="355" t="s">
        <v>184</v>
      </c>
      <c r="N39" s="164">
        <v>44571</v>
      </c>
      <c r="O39" s="164">
        <v>44600</v>
      </c>
      <c r="P39" s="164">
        <v>44617</v>
      </c>
      <c r="Q39" s="164">
        <v>44635</v>
      </c>
      <c r="R39" s="164">
        <v>44650</v>
      </c>
      <c r="S39" s="164">
        <v>44655</v>
      </c>
      <c r="T39" s="164">
        <v>44664</v>
      </c>
      <c r="U39" s="37" t="s">
        <v>6</v>
      </c>
      <c r="V39" s="164">
        <v>44679</v>
      </c>
      <c r="W39" s="164">
        <v>44680</v>
      </c>
      <c r="X39" s="223"/>
      <c r="Y39" s="164">
        <v>44705</v>
      </c>
      <c r="Z39" s="164">
        <v>44721</v>
      </c>
      <c r="AA39" s="164">
        <v>44741</v>
      </c>
      <c r="AB39" s="50"/>
    </row>
    <row r="40" spans="1:28" ht="30" customHeight="1" thickBot="1" x14ac:dyDescent="0.3">
      <c r="A40" s="298"/>
      <c r="B40" s="308"/>
      <c r="C40" s="272"/>
      <c r="D40" s="272"/>
      <c r="E40" s="272"/>
      <c r="F40" s="306"/>
      <c r="G40" s="306"/>
      <c r="H40" s="314"/>
      <c r="I40" s="334"/>
      <c r="J40" s="318"/>
      <c r="K40" s="153" t="s">
        <v>10</v>
      </c>
      <c r="L40" s="319"/>
      <c r="M40" s="356"/>
      <c r="N40" s="531"/>
      <c r="O40" s="531"/>
      <c r="P40" s="531"/>
      <c r="Q40" s="531"/>
      <c r="R40" s="531"/>
      <c r="S40" s="531"/>
      <c r="T40" s="531"/>
      <c r="U40" s="153" t="s">
        <v>10</v>
      </c>
      <c r="V40" s="166"/>
      <c r="W40" s="166"/>
      <c r="X40" s="195"/>
      <c r="Y40" s="170"/>
      <c r="Z40" s="44"/>
      <c r="AA40" s="42"/>
      <c r="AB40" s="48"/>
    </row>
    <row r="41" spans="1:28" ht="60.75" customHeight="1" x14ac:dyDescent="0.25">
      <c r="A41" s="297">
        <v>24</v>
      </c>
      <c r="B41" s="307" t="s">
        <v>289</v>
      </c>
      <c r="C41" s="271"/>
      <c r="D41" s="271" t="s">
        <v>262</v>
      </c>
      <c r="E41" s="271"/>
      <c r="F41" s="305">
        <v>1</v>
      </c>
      <c r="G41" s="305">
        <v>1</v>
      </c>
      <c r="H41" s="313">
        <v>15000000</v>
      </c>
      <c r="I41" s="330" t="s">
        <v>182</v>
      </c>
      <c r="J41" s="317" t="s">
        <v>185</v>
      </c>
      <c r="K41" s="37" t="s">
        <v>6</v>
      </c>
      <c r="L41" s="313" t="s">
        <v>181</v>
      </c>
      <c r="M41" s="355" t="s">
        <v>156</v>
      </c>
      <c r="N41" s="164">
        <v>44564</v>
      </c>
      <c r="O41" s="164">
        <v>44593</v>
      </c>
      <c r="P41" s="164">
        <v>44613</v>
      </c>
      <c r="Q41" s="164">
        <v>44627</v>
      </c>
      <c r="R41" s="164">
        <v>44641</v>
      </c>
      <c r="S41" s="164">
        <v>44649</v>
      </c>
      <c r="T41" s="164">
        <v>44662</v>
      </c>
      <c r="U41" s="37" t="s">
        <v>6</v>
      </c>
      <c r="V41" s="164">
        <v>44677</v>
      </c>
      <c r="W41" s="164">
        <v>44678</v>
      </c>
      <c r="X41" s="223"/>
      <c r="Y41" s="164">
        <v>44697</v>
      </c>
      <c r="Z41" s="164">
        <v>44714</v>
      </c>
      <c r="AA41" s="164">
        <v>44739</v>
      </c>
      <c r="AB41" s="222"/>
    </row>
    <row r="42" spans="1:28" ht="21" customHeight="1" thickBot="1" x14ac:dyDescent="0.3">
      <c r="A42" s="298"/>
      <c r="B42" s="308"/>
      <c r="C42" s="272"/>
      <c r="D42" s="272"/>
      <c r="E42" s="272"/>
      <c r="F42" s="306"/>
      <c r="G42" s="306"/>
      <c r="H42" s="314"/>
      <c r="I42" s="334"/>
      <c r="J42" s="318"/>
      <c r="K42" s="134" t="s">
        <v>10</v>
      </c>
      <c r="L42" s="319"/>
      <c r="M42" s="356"/>
      <c r="N42" s="530"/>
      <c r="O42" s="530"/>
      <c r="P42" s="530"/>
      <c r="Q42" s="530"/>
      <c r="R42" s="530"/>
      <c r="S42" s="530"/>
      <c r="T42" s="530"/>
      <c r="U42" s="51" t="s">
        <v>10</v>
      </c>
      <c r="V42" s="165"/>
      <c r="W42" s="165"/>
      <c r="X42" s="59"/>
      <c r="Y42" s="169"/>
      <c r="Z42" s="62"/>
      <c r="AA42" s="61"/>
      <c r="AB42" s="207"/>
    </row>
    <row r="43" spans="1:28" ht="24.95" customHeight="1" x14ac:dyDescent="0.25">
      <c r="A43" s="357">
        <v>29</v>
      </c>
      <c r="B43" s="353"/>
      <c r="C43" s="271"/>
      <c r="D43" s="271"/>
      <c r="E43" s="271"/>
      <c r="F43" s="305"/>
      <c r="G43" s="305"/>
      <c r="H43" s="313"/>
      <c r="I43" s="330"/>
      <c r="J43" s="317"/>
      <c r="K43" s="37" t="s">
        <v>6</v>
      </c>
      <c r="L43" s="319" t="s">
        <v>184</v>
      </c>
      <c r="M43" s="136"/>
      <c r="N43" s="528"/>
      <c r="O43" s="528"/>
      <c r="P43" s="528"/>
      <c r="Q43" s="528"/>
      <c r="R43" s="528"/>
      <c r="S43" s="528"/>
      <c r="T43" s="528"/>
      <c r="U43" s="37" t="s">
        <v>6</v>
      </c>
      <c r="V43" s="164"/>
      <c r="W43" s="164"/>
      <c r="X43" s="136"/>
      <c r="Y43" s="164"/>
      <c r="Z43" s="49"/>
      <c r="AA43" s="49"/>
      <c r="AB43" s="50"/>
    </row>
    <row r="44" spans="1:28" ht="24.95" customHeight="1" thickBot="1" x14ac:dyDescent="0.3">
      <c r="A44" s="357"/>
      <c r="B44" s="354"/>
      <c r="C44" s="272"/>
      <c r="D44" s="272"/>
      <c r="E44" s="272"/>
      <c r="F44" s="306"/>
      <c r="G44" s="306"/>
      <c r="H44" s="314"/>
      <c r="I44" s="334"/>
      <c r="J44" s="318"/>
      <c r="K44" s="134" t="s">
        <v>10</v>
      </c>
      <c r="L44" s="336"/>
      <c r="M44" s="45"/>
      <c r="N44" s="531"/>
      <c r="O44" s="531"/>
      <c r="P44" s="531"/>
      <c r="Q44" s="531"/>
      <c r="R44" s="531"/>
      <c r="S44" s="531"/>
      <c r="T44" s="531"/>
      <c r="U44" s="134" t="s">
        <v>10</v>
      </c>
      <c r="V44" s="166"/>
      <c r="W44" s="166"/>
      <c r="X44" s="135"/>
      <c r="Y44" s="170"/>
      <c r="Z44" s="44"/>
      <c r="AA44" s="42"/>
      <c r="AB44" s="48"/>
    </row>
    <row r="45" spans="1:28" ht="24.95" customHeight="1" x14ac:dyDescent="0.25">
      <c r="B45" s="353"/>
      <c r="C45" s="271"/>
      <c r="D45" s="271"/>
      <c r="E45" s="271"/>
      <c r="F45" s="305"/>
      <c r="G45" s="305"/>
      <c r="H45" s="313"/>
      <c r="I45" s="330"/>
      <c r="J45" s="317"/>
      <c r="K45" s="37" t="s">
        <v>6</v>
      </c>
      <c r="L45" s="355"/>
      <c r="M45" s="136"/>
      <c r="N45" s="38"/>
      <c r="O45" s="49"/>
      <c r="P45" s="49"/>
      <c r="Q45" s="164"/>
      <c r="R45" s="38"/>
      <c r="S45" s="38"/>
      <c r="T45" s="164"/>
      <c r="U45" s="37" t="s">
        <v>6</v>
      </c>
      <c r="V45" s="164"/>
      <c r="W45" s="164"/>
      <c r="X45" s="136"/>
      <c r="Y45" s="164"/>
      <c r="Z45" s="49"/>
      <c r="AA45" s="49"/>
      <c r="AB45" s="50"/>
    </row>
    <row r="46" spans="1:28" ht="24.95" customHeight="1" thickBot="1" x14ac:dyDescent="0.3">
      <c r="B46" s="354"/>
      <c r="C46" s="272"/>
      <c r="D46" s="272"/>
      <c r="E46" s="272"/>
      <c r="F46" s="306"/>
      <c r="G46" s="306"/>
      <c r="H46" s="314"/>
      <c r="I46" s="334"/>
      <c r="J46" s="318"/>
      <c r="K46" s="134" t="s">
        <v>10</v>
      </c>
      <c r="L46" s="356"/>
      <c r="M46" s="45"/>
      <c r="N46" s="42"/>
      <c r="O46" s="42"/>
      <c r="P46" s="42"/>
      <c r="Q46" s="166"/>
      <c r="R46" s="42"/>
      <c r="S46" s="42"/>
      <c r="T46" s="166"/>
      <c r="U46" s="134" t="s">
        <v>10</v>
      </c>
      <c r="V46" s="166"/>
      <c r="W46" s="166"/>
      <c r="X46" s="135"/>
      <c r="Y46" s="170"/>
      <c r="Z46" s="44"/>
      <c r="AA46" s="42"/>
      <c r="AB46" s="48"/>
    </row>
    <row r="47" spans="1:28" ht="24.95" customHeight="1" x14ac:dyDescent="0.25">
      <c r="B47" s="353"/>
      <c r="C47" s="271"/>
      <c r="D47" s="271"/>
      <c r="E47" s="271"/>
      <c r="F47" s="305"/>
      <c r="G47" s="305"/>
      <c r="H47" s="313"/>
      <c r="I47" s="330"/>
      <c r="J47" s="317"/>
      <c r="K47" s="37" t="s">
        <v>6</v>
      </c>
      <c r="L47" s="355"/>
      <c r="M47" s="136"/>
      <c r="N47" s="38"/>
      <c r="O47" s="49"/>
      <c r="P47" s="49"/>
      <c r="Q47" s="164"/>
      <c r="R47" s="38"/>
      <c r="S47" s="38"/>
      <c r="T47" s="164"/>
      <c r="U47" s="37" t="s">
        <v>6</v>
      </c>
      <c r="V47" s="164"/>
      <c r="W47" s="164"/>
      <c r="X47" s="136"/>
      <c r="Y47" s="164"/>
      <c r="Z47" s="49"/>
      <c r="AA47" s="49"/>
      <c r="AB47" s="50"/>
    </row>
    <row r="48" spans="1:28" ht="24.95" customHeight="1" thickBot="1" x14ac:dyDescent="0.3">
      <c r="B48" s="354"/>
      <c r="C48" s="272"/>
      <c r="D48" s="272"/>
      <c r="E48" s="272"/>
      <c r="F48" s="306"/>
      <c r="G48" s="306"/>
      <c r="H48" s="314"/>
      <c r="I48" s="334"/>
      <c r="J48" s="318"/>
      <c r="K48" s="134" t="s">
        <v>10</v>
      </c>
      <c r="L48" s="356"/>
      <c r="M48" s="45"/>
      <c r="N48" s="42"/>
      <c r="O48" s="42"/>
      <c r="P48" s="42"/>
      <c r="Q48" s="166"/>
      <c r="R48" s="42"/>
      <c r="S48" s="42"/>
      <c r="T48" s="166"/>
      <c r="U48" s="134" t="s">
        <v>10</v>
      </c>
      <c r="V48" s="166"/>
      <c r="W48" s="166"/>
      <c r="X48" s="135"/>
      <c r="Y48" s="170"/>
      <c r="Z48" s="44"/>
      <c r="AA48" s="42"/>
      <c r="AB48" s="48"/>
    </row>
    <row r="49" spans="2:28" ht="24.95" customHeight="1" x14ac:dyDescent="0.25">
      <c r="B49" s="353"/>
      <c r="C49" s="271"/>
      <c r="D49" s="271"/>
      <c r="E49" s="271"/>
      <c r="F49" s="305"/>
      <c r="G49" s="305"/>
      <c r="H49" s="313"/>
      <c r="I49" s="330"/>
      <c r="J49" s="317"/>
      <c r="K49" s="37" t="s">
        <v>6</v>
      </c>
      <c r="L49" s="355"/>
      <c r="M49" s="136"/>
      <c r="N49" s="38"/>
      <c r="O49" s="49"/>
      <c r="P49" s="49"/>
      <c r="Q49" s="164"/>
      <c r="R49" s="38"/>
      <c r="S49" s="38"/>
      <c r="T49" s="164"/>
      <c r="U49" s="37" t="s">
        <v>6</v>
      </c>
      <c r="V49" s="164"/>
      <c r="W49" s="164"/>
      <c r="X49" s="136"/>
      <c r="Y49" s="164"/>
      <c r="Z49" s="49"/>
      <c r="AA49" s="49"/>
      <c r="AB49" s="50"/>
    </row>
    <row r="50" spans="2:28" ht="24.95" customHeight="1" thickBot="1" x14ac:dyDescent="0.3">
      <c r="B50" s="354"/>
      <c r="C50" s="272"/>
      <c r="D50" s="272"/>
      <c r="E50" s="272"/>
      <c r="F50" s="306"/>
      <c r="G50" s="306"/>
      <c r="H50" s="314"/>
      <c r="I50" s="334"/>
      <c r="J50" s="318"/>
      <c r="K50" s="134" t="s">
        <v>10</v>
      </c>
      <c r="L50" s="356"/>
      <c r="M50" s="45"/>
      <c r="N50" s="42"/>
      <c r="O50" s="42"/>
      <c r="P50" s="42"/>
      <c r="Q50" s="166"/>
      <c r="R50" s="42"/>
      <c r="S50" s="42"/>
      <c r="T50" s="166"/>
      <c r="U50" s="134" t="s">
        <v>10</v>
      </c>
      <c r="V50" s="166"/>
      <c r="W50" s="166"/>
      <c r="X50" s="135"/>
      <c r="Y50" s="170"/>
      <c r="Z50" s="44"/>
      <c r="AA50" s="42"/>
      <c r="AB50" s="48"/>
    </row>
    <row r="51" spans="2:28" ht="24.95" customHeight="1" x14ac:dyDescent="0.25">
      <c r="B51" s="353"/>
      <c r="C51" s="271"/>
      <c r="D51" s="271"/>
      <c r="E51" s="271"/>
      <c r="F51" s="305"/>
      <c r="G51" s="305"/>
      <c r="H51" s="313"/>
      <c r="I51" s="330"/>
      <c r="J51" s="317"/>
      <c r="K51" s="37" t="s">
        <v>6</v>
      </c>
      <c r="L51" s="355"/>
      <c r="M51" s="136"/>
      <c r="N51" s="38"/>
      <c r="O51" s="49"/>
      <c r="P51" s="49"/>
      <c r="Q51" s="164"/>
      <c r="R51" s="38"/>
      <c r="S51" s="38"/>
      <c r="T51" s="164"/>
      <c r="U51" s="37" t="s">
        <v>6</v>
      </c>
      <c r="V51" s="164"/>
      <c r="W51" s="164"/>
      <c r="X51" s="136"/>
      <c r="Y51" s="164"/>
      <c r="Z51" s="49"/>
      <c r="AA51" s="49"/>
      <c r="AB51" s="50"/>
    </row>
    <row r="52" spans="2:28" ht="24.95" customHeight="1" thickBot="1" x14ac:dyDescent="0.3">
      <c r="B52" s="354"/>
      <c r="C52" s="272"/>
      <c r="D52" s="272"/>
      <c r="E52" s="272"/>
      <c r="F52" s="306"/>
      <c r="G52" s="306"/>
      <c r="H52" s="314"/>
      <c r="I52" s="334"/>
      <c r="J52" s="318"/>
      <c r="K52" s="134" t="s">
        <v>10</v>
      </c>
      <c r="L52" s="356"/>
      <c r="M52" s="45"/>
      <c r="N52" s="42"/>
      <c r="O52" s="42"/>
      <c r="P52" s="42"/>
      <c r="Q52" s="166"/>
      <c r="R52" s="42"/>
      <c r="S52" s="42"/>
      <c r="T52" s="166"/>
      <c r="U52" s="134" t="s">
        <v>10</v>
      </c>
      <c r="V52" s="166"/>
      <c r="W52" s="166"/>
      <c r="X52" s="135"/>
      <c r="Y52" s="170"/>
      <c r="Z52" s="44"/>
      <c r="AA52" s="42"/>
      <c r="AB52" s="48"/>
    </row>
    <row r="53" spans="2:28" ht="24.95" customHeight="1" x14ac:dyDescent="0.25">
      <c r="B53" s="353"/>
      <c r="C53" s="271"/>
      <c r="D53" s="271"/>
      <c r="E53" s="271"/>
      <c r="F53" s="305"/>
      <c r="G53" s="305"/>
      <c r="H53" s="313"/>
      <c r="I53" s="330"/>
      <c r="J53" s="317"/>
      <c r="K53" s="37" t="s">
        <v>6</v>
      </c>
      <c r="L53" s="355"/>
      <c r="M53" s="136"/>
      <c r="N53" s="38"/>
      <c r="O53" s="49"/>
      <c r="P53" s="49"/>
      <c r="Q53" s="164"/>
      <c r="R53" s="38"/>
      <c r="S53" s="38"/>
      <c r="T53" s="164"/>
      <c r="U53" s="37" t="s">
        <v>6</v>
      </c>
      <c r="V53" s="164"/>
      <c r="W53" s="164"/>
      <c r="X53" s="136"/>
      <c r="Y53" s="164"/>
      <c r="Z53" s="49"/>
      <c r="AA53" s="49"/>
      <c r="AB53" s="50"/>
    </row>
    <row r="54" spans="2:28" ht="24.95" customHeight="1" thickBot="1" x14ac:dyDescent="0.3">
      <c r="B54" s="354"/>
      <c r="C54" s="272"/>
      <c r="D54" s="272"/>
      <c r="E54" s="272"/>
      <c r="F54" s="306"/>
      <c r="G54" s="306"/>
      <c r="H54" s="314"/>
      <c r="I54" s="334"/>
      <c r="J54" s="318"/>
      <c r="K54" s="134" t="s">
        <v>10</v>
      </c>
      <c r="L54" s="356"/>
      <c r="M54" s="45"/>
      <c r="N54" s="42"/>
      <c r="O54" s="42"/>
      <c r="P54" s="42"/>
      <c r="Q54" s="166"/>
      <c r="R54" s="42"/>
      <c r="S54" s="42"/>
      <c r="T54" s="166"/>
      <c r="U54" s="134" t="s">
        <v>10</v>
      </c>
      <c r="V54" s="166"/>
      <c r="W54" s="166"/>
      <c r="X54" s="135"/>
      <c r="Y54" s="170"/>
      <c r="Z54" s="44"/>
      <c r="AA54" s="42"/>
      <c r="AB54" s="48"/>
    </row>
    <row r="55" spans="2:28" ht="24.95" customHeight="1" x14ac:dyDescent="0.25">
      <c r="B55" s="353"/>
      <c r="C55" s="271"/>
      <c r="D55" s="271"/>
      <c r="E55" s="271"/>
      <c r="F55" s="305"/>
      <c r="G55" s="305"/>
      <c r="H55" s="313"/>
      <c r="I55" s="330"/>
      <c r="J55" s="317"/>
      <c r="K55" s="37" t="s">
        <v>6</v>
      </c>
      <c r="L55" s="355"/>
      <c r="M55" s="136"/>
      <c r="N55" s="38"/>
      <c r="O55" s="49"/>
      <c r="P55" s="49"/>
      <c r="Q55" s="164"/>
      <c r="R55" s="38"/>
      <c r="S55" s="38"/>
      <c r="T55" s="164"/>
      <c r="U55" s="37" t="s">
        <v>6</v>
      </c>
      <c r="V55" s="164"/>
      <c r="W55" s="164"/>
      <c r="X55" s="136"/>
      <c r="Y55" s="164"/>
      <c r="Z55" s="49"/>
      <c r="AA55" s="49"/>
      <c r="AB55" s="50"/>
    </row>
    <row r="56" spans="2:28" ht="24.95" customHeight="1" thickBot="1" x14ac:dyDescent="0.3">
      <c r="B56" s="354"/>
      <c r="C56" s="272"/>
      <c r="D56" s="272"/>
      <c r="E56" s="272"/>
      <c r="F56" s="306"/>
      <c r="G56" s="306"/>
      <c r="H56" s="314"/>
      <c r="I56" s="334"/>
      <c r="J56" s="318"/>
      <c r="K56" s="134" t="s">
        <v>10</v>
      </c>
      <c r="L56" s="356"/>
      <c r="M56" s="45"/>
      <c r="N56" s="42"/>
      <c r="O56" s="42"/>
      <c r="P56" s="42"/>
      <c r="Q56" s="166"/>
      <c r="R56" s="42"/>
      <c r="S56" s="42"/>
      <c r="T56" s="166"/>
      <c r="U56" s="134" t="s">
        <v>10</v>
      </c>
      <c r="V56" s="166"/>
      <c r="W56" s="166"/>
      <c r="X56" s="135"/>
      <c r="Y56" s="170"/>
      <c r="Z56" s="44"/>
      <c r="AA56" s="42"/>
      <c r="AB56" s="48"/>
    </row>
    <row r="57" spans="2:28" ht="24.95" customHeight="1" x14ac:dyDescent="0.25">
      <c r="B57" s="353"/>
      <c r="C57" s="271"/>
      <c r="D57" s="271"/>
      <c r="E57" s="271"/>
      <c r="F57" s="305"/>
      <c r="G57" s="305"/>
      <c r="H57" s="313"/>
      <c r="I57" s="330"/>
      <c r="J57" s="317"/>
      <c r="K57" s="37" t="s">
        <v>6</v>
      </c>
      <c r="L57" s="355"/>
      <c r="M57" s="136"/>
      <c r="N57" s="38"/>
      <c r="O57" s="49"/>
      <c r="P57" s="49"/>
      <c r="Q57" s="164"/>
      <c r="R57" s="38"/>
      <c r="S57" s="38"/>
      <c r="T57" s="164"/>
      <c r="U57" s="37" t="s">
        <v>6</v>
      </c>
      <c r="V57" s="164"/>
      <c r="W57" s="164"/>
      <c r="X57" s="136"/>
      <c r="Y57" s="164"/>
      <c r="Z57" s="49"/>
      <c r="AA57" s="49"/>
      <c r="AB57" s="50"/>
    </row>
    <row r="58" spans="2:28" ht="24.95" customHeight="1" thickBot="1" x14ac:dyDescent="0.3">
      <c r="B58" s="354"/>
      <c r="C58" s="272"/>
      <c r="D58" s="272"/>
      <c r="E58" s="272"/>
      <c r="F58" s="306"/>
      <c r="G58" s="306"/>
      <c r="H58" s="314"/>
      <c r="I58" s="334"/>
      <c r="J58" s="318"/>
      <c r="K58" s="134" t="s">
        <v>10</v>
      </c>
      <c r="L58" s="356"/>
      <c r="M58" s="45"/>
      <c r="N58" s="42"/>
      <c r="O58" s="42"/>
      <c r="P58" s="42"/>
      <c r="Q58" s="166"/>
      <c r="R58" s="42"/>
      <c r="S58" s="42"/>
      <c r="T58" s="166"/>
      <c r="U58" s="134" t="s">
        <v>10</v>
      </c>
      <c r="V58" s="166"/>
      <c r="W58" s="166"/>
      <c r="X58" s="135"/>
      <c r="Y58" s="170"/>
      <c r="Z58" s="44"/>
      <c r="AA58" s="42"/>
      <c r="AB58" s="48"/>
    </row>
    <row r="59" spans="2:28" ht="24.95" customHeight="1" x14ac:dyDescent="0.25">
      <c r="B59" s="353"/>
      <c r="C59" s="271"/>
      <c r="D59" s="271"/>
      <c r="E59" s="271"/>
      <c r="F59" s="305"/>
      <c r="G59" s="305"/>
      <c r="H59" s="313"/>
      <c r="I59" s="330"/>
      <c r="J59" s="317"/>
      <c r="K59" s="37" t="s">
        <v>6</v>
      </c>
      <c r="L59" s="355"/>
      <c r="M59" s="136"/>
      <c r="N59" s="38"/>
      <c r="O59" s="49"/>
      <c r="P59" s="49"/>
      <c r="Q59" s="164"/>
      <c r="R59" s="38"/>
      <c r="S59" s="38"/>
      <c r="T59" s="164"/>
      <c r="U59" s="37" t="s">
        <v>6</v>
      </c>
      <c r="V59" s="164"/>
      <c r="W59" s="164"/>
      <c r="X59" s="136"/>
      <c r="Y59" s="164"/>
      <c r="Z59" s="49"/>
      <c r="AA59" s="49"/>
      <c r="AB59" s="50"/>
    </row>
    <row r="60" spans="2:28" ht="24.95" customHeight="1" thickBot="1" x14ac:dyDescent="0.3">
      <c r="B60" s="354"/>
      <c r="C60" s="272"/>
      <c r="D60" s="272"/>
      <c r="E60" s="272"/>
      <c r="F60" s="306"/>
      <c r="G60" s="306"/>
      <c r="H60" s="314"/>
      <c r="I60" s="334"/>
      <c r="J60" s="318"/>
      <c r="K60" s="134" t="s">
        <v>10</v>
      </c>
      <c r="L60" s="356"/>
      <c r="M60" s="45"/>
      <c r="N60" s="42"/>
      <c r="O60" s="42"/>
      <c r="P60" s="42"/>
      <c r="Q60" s="166"/>
      <c r="R60" s="42"/>
      <c r="S60" s="42"/>
      <c r="T60" s="166"/>
      <c r="U60" s="134" t="s">
        <v>10</v>
      </c>
      <c r="V60" s="166"/>
      <c r="W60" s="166"/>
      <c r="X60" s="135"/>
      <c r="Y60" s="170"/>
      <c r="Z60" s="44"/>
      <c r="AA60" s="42"/>
      <c r="AB60" s="48"/>
    </row>
    <row r="61" spans="2:28" ht="24.95" customHeight="1" x14ac:dyDescent="0.25">
      <c r="B61" s="353"/>
      <c r="C61" s="271"/>
      <c r="D61" s="271"/>
      <c r="E61" s="271"/>
      <c r="F61" s="305"/>
      <c r="G61" s="305"/>
      <c r="H61" s="313"/>
      <c r="I61" s="330"/>
      <c r="J61" s="317"/>
      <c r="K61" s="37" t="s">
        <v>6</v>
      </c>
      <c r="L61" s="355"/>
      <c r="M61" s="136"/>
      <c r="N61" s="38"/>
      <c r="O61" s="49"/>
      <c r="P61" s="49"/>
      <c r="Q61" s="164"/>
      <c r="R61" s="38"/>
      <c r="S61" s="38"/>
      <c r="T61" s="164"/>
      <c r="U61" s="37" t="s">
        <v>6</v>
      </c>
      <c r="V61" s="164"/>
      <c r="W61" s="164"/>
      <c r="X61" s="136"/>
      <c r="Y61" s="164"/>
      <c r="Z61" s="49"/>
      <c r="AA61" s="49"/>
      <c r="AB61" s="50"/>
    </row>
    <row r="62" spans="2:28" ht="24.95" customHeight="1" thickBot="1" x14ac:dyDescent="0.3">
      <c r="B62" s="354"/>
      <c r="C62" s="272"/>
      <c r="D62" s="272"/>
      <c r="E62" s="272"/>
      <c r="F62" s="306"/>
      <c r="G62" s="306"/>
      <c r="H62" s="314"/>
      <c r="I62" s="334"/>
      <c r="J62" s="318"/>
      <c r="K62" s="134" t="s">
        <v>10</v>
      </c>
      <c r="L62" s="356"/>
      <c r="M62" s="45"/>
      <c r="N62" s="42"/>
      <c r="O62" s="42"/>
      <c r="P62" s="42"/>
      <c r="Q62" s="166"/>
      <c r="R62" s="42"/>
      <c r="S62" s="42"/>
      <c r="T62" s="166"/>
      <c r="U62" s="134" t="s">
        <v>10</v>
      </c>
      <c r="V62" s="166"/>
      <c r="W62" s="166"/>
      <c r="X62" s="135"/>
      <c r="Y62" s="170"/>
      <c r="Z62" s="44"/>
      <c r="AA62" s="42"/>
      <c r="AB62" s="48"/>
    </row>
    <row r="63" spans="2:28" ht="24.95" customHeight="1" x14ac:dyDescent="0.25">
      <c r="B63" s="353"/>
      <c r="C63" s="271"/>
      <c r="D63" s="271"/>
      <c r="E63" s="271"/>
      <c r="F63" s="305"/>
      <c r="G63" s="305"/>
      <c r="H63" s="313"/>
      <c r="I63" s="330"/>
      <c r="J63" s="317"/>
      <c r="K63" s="37" t="s">
        <v>6</v>
      </c>
      <c r="L63" s="355"/>
      <c r="M63" s="136"/>
      <c r="N63" s="38"/>
      <c r="O63" s="49"/>
      <c r="P63" s="49"/>
      <c r="Q63" s="164"/>
      <c r="R63" s="38"/>
      <c r="S63" s="38"/>
      <c r="T63" s="164"/>
      <c r="U63" s="37" t="s">
        <v>6</v>
      </c>
      <c r="V63" s="164"/>
      <c r="W63" s="164"/>
      <c r="X63" s="136"/>
      <c r="Y63" s="164"/>
      <c r="Z63" s="49"/>
      <c r="AA63" s="49"/>
      <c r="AB63" s="50"/>
    </row>
    <row r="64" spans="2:28" ht="24.95" customHeight="1" thickBot="1" x14ac:dyDescent="0.3">
      <c r="B64" s="354"/>
      <c r="C64" s="272"/>
      <c r="D64" s="272"/>
      <c r="E64" s="272"/>
      <c r="F64" s="306"/>
      <c r="G64" s="306"/>
      <c r="H64" s="314"/>
      <c r="I64" s="334"/>
      <c r="J64" s="318"/>
      <c r="K64" s="134" t="s">
        <v>10</v>
      </c>
      <c r="L64" s="356"/>
      <c r="M64" s="45"/>
      <c r="N64" s="42"/>
      <c r="O64" s="42"/>
      <c r="P64" s="42"/>
      <c r="Q64" s="166"/>
      <c r="R64" s="42"/>
      <c r="S64" s="42"/>
      <c r="T64" s="166"/>
      <c r="U64" s="134" t="s">
        <v>10</v>
      </c>
      <c r="V64" s="166"/>
      <c r="W64" s="166"/>
      <c r="X64" s="135"/>
      <c r="Y64" s="170"/>
      <c r="Z64" s="44"/>
      <c r="AA64" s="42"/>
      <c r="AB64" s="48"/>
    </row>
    <row r="65" spans="2:28" ht="24.95" customHeight="1" x14ac:dyDescent="0.25">
      <c r="B65" s="353"/>
      <c r="C65" s="271"/>
      <c r="D65" s="271"/>
      <c r="E65" s="271"/>
      <c r="F65" s="305"/>
      <c r="G65" s="305"/>
      <c r="H65" s="313"/>
      <c r="I65" s="330"/>
      <c r="J65" s="317"/>
      <c r="K65" s="37" t="s">
        <v>6</v>
      </c>
      <c r="L65" s="355"/>
      <c r="M65" s="136"/>
      <c r="N65" s="38"/>
      <c r="O65" s="49"/>
      <c r="P65" s="49"/>
      <c r="Q65" s="164"/>
      <c r="R65" s="38"/>
      <c r="S65" s="38"/>
      <c r="T65" s="164"/>
      <c r="U65" s="37" t="s">
        <v>6</v>
      </c>
      <c r="V65" s="164"/>
      <c r="W65" s="164"/>
      <c r="X65" s="136"/>
      <c r="Y65" s="164"/>
      <c r="Z65" s="49"/>
      <c r="AA65" s="49"/>
      <c r="AB65" s="50"/>
    </row>
    <row r="66" spans="2:28" ht="24.95" customHeight="1" thickBot="1" x14ac:dyDescent="0.3">
      <c r="B66" s="354"/>
      <c r="C66" s="272"/>
      <c r="D66" s="272"/>
      <c r="E66" s="272"/>
      <c r="F66" s="306"/>
      <c r="G66" s="306"/>
      <c r="H66" s="314"/>
      <c r="I66" s="334"/>
      <c r="J66" s="318"/>
      <c r="K66" s="134" t="s">
        <v>10</v>
      </c>
      <c r="L66" s="356"/>
      <c r="M66" s="45"/>
      <c r="N66" s="42"/>
      <c r="O66" s="42"/>
      <c r="P66" s="42"/>
      <c r="Q66" s="166"/>
      <c r="R66" s="42"/>
      <c r="S66" s="42"/>
      <c r="T66" s="166"/>
      <c r="U66" s="134" t="s">
        <v>10</v>
      </c>
      <c r="V66" s="166"/>
      <c r="W66" s="166"/>
      <c r="X66" s="135"/>
      <c r="Y66" s="170"/>
      <c r="Z66" s="44"/>
      <c r="AA66" s="42"/>
      <c r="AB66" s="48"/>
    </row>
    <row r="67" spans="2:28" ht="24.95" customHeight="1" x14ac:dyDescent="0.25">
      <c r="B67" s="353"/>
      <c r="C67" s="271"/>
      <c r="D67" s="271"/>
      <c r="E67" s="271"/>
      <c r="F67" s="305"/>
      <c r="G67" s="305"/>
      <c r="H67" s="313"/>
      <c r="I67" s="330"/>
      <c r="J67" s="317"/>
      <c r="K67" s="37" t="s">
        <v>6</v>
      </c>
      <c r="L67" s="355"/>
      <c r="M67" s="136"/>
      <c r="N67" s="38"/>
      <c r="O67" s="49"/>
      <c r="P67" s="49"/>
      <c r="Q67" s="164"/>
      <c r="R67" s="38"/>
      <c r="S67" s="38"/>
      <c r="T67" s="164"/>
      <c r="U67" s="37" t="s">
        <v>6</v>
      </c>
      <c r="V67" s="164"/>
      <c r="W67" s="164"/>
      <c r="X67" s="136"/>
      <c r="Y67" s="164"/>
      <c r="Z67" s="49"/>
      <c r="AA67" s="49"/>
      <c r="AB67" s="50"/>
    </row>
    <row r="68" spans="2:28" ht="24.95" customHeight="1" thickBot="1" x14ac:dyDescent="0.3">
      <c r="B68" s="354"/>
      <c r="C68" s="272"/>
      <c r="D68" s="272"/>
      <c r="E68" s="272"/>
      <c r="F68" s="306"/>
      <c r="G68" s="306"/>
      <c r="H68" s="314"/>
      <c r="I68" s="334"/>
      <c r="J68" s="318"/>
      <c r="K68" s="134" t="s">
        <v>10</v>
      </c>
      <c r="L68" s="356"/>
      <c r="M68" s="45"/>
      <c r="N68" s="42"/>
      <c r="O68" s="42"/>
      <c r="P68" s="42"/>
      <c r="Q68" s="166"/>
      <c r="R68" s="42"/>
      <c r="S68" s="42"/>
      <c r="T68" s="166"/>
      <c r="U68" s="134" t="s">
        <v>10</v>
      </c>
      <c r="V68" s="166"/>
      <c r="W68" s="166"/>
      <c r="X68" s="135"/>
      <c r="Y68" s="170"/>
      <c r="Z68" s="44"/>
      <c r="AA68" s="42"/>
      <c r="AB68" s="48"/>
    </row>
    <row r="69" spans="2:28" ht="24.95" customHeight="1" x14ac:dyDescent="0.25">
      <c r="B69" s="353"/>
      <c r="C69" s="271"/>
      <c r="D69" s="271"/>
      <c r="E69" s="271"/>
      <c r="F69" s="305"/>
      <c r="G69" s="305"/>
      <c r="H69" s="313"/>
      <c r="I69" s="330"/>
      <c r="J69" s="317"/>
      <c r="K69" s="37" t="s">
        <v>6</v>
      </c>
      <c r="L69" s="355"/>
      <c r="M69" s="136"/>
      <c r="N69" s="38"/>
      <c r="O69" s="49"/>
      <c r="P69" s="49"/>
      <c r="Q69" s="164"/>
      <c r="R69" s="38"/>
      <c r="S69" s="38"/>
      <c r="T69" s="164"/>
      <c r="U69" s="37" t="s">
        <v>6</v>
      </c>
      <c r="V69" s="164"/>
      <c r="W69" s="164"/>
      <c r="X69" s="136"/>
      <c r="Y69" s="164"/>
      <c r="Z69" s="49"/>
      <c r="AA69" s="49"/>
      <c r="AB69" s="50"/>
    </row>
    <row r="70" spans="2:28" ht="24.95" customHeight="1" thickBot="1" x14ac:dyDescent="0.3">
      <c r="B70" s="354"/>
      <c r="C70" s="272"/>
      <c r="D70" s="272"/>
      <c r="E70" s="272"/>
      <c r="F70" s="306"/>
      <c r="G70" s="306"/>
      <c r="H70" s="314"/>
      <c r="I70" s="334"/>
      <c r="J70" s="318"/>
      <c r="K70" s="134" t="s">
        <v>10</v>
      </c>
      <c r="L70" s="356"/>
      <c r="M70" s="45"/>
      <c r="N70" s="42"/>
      <c r="O70" s="42"/>
      <c r="P70" s="42"/>
      <c r="Q70" s="166"/>
      <c r="R70" s="42"/>
      <c r="S70" s="42"/>
      <c r="T70" s="166"/>
      <c r="U70" s="134" t="s">
        <v>10</v>
      </c>
      <c r="V70" s="166"/>
      <c r="W70" s="166"/>
      <c r="X70" s="135"/>
      <c r="Y70" s="170"/>
      <c r="Z70" s="44"/>
      <c r="AA70" s="42"/>
      <c r="AB70" s="48"/>
    </row>
    <row r="71" spans="2:28" ht="24.95" customHeight="1" x14ac:dyDescent="0.25">
      <c r="B71" s="353"/>
      <c r="C71" s="271"/>
      <c r="D71" s="271"/>
      <c r="E71" s="271"/>
      <c r="F71" s="305"/>
      <c r="G71" s="305"/>
      <c r="H71" s="313"/>
      <c r="I71" s="330"/>
      <c r="J71" s="317"/>
      <c r="K71" s="37" t="s">
        <v>6</v>
      </c>
      <c r="L71" s="355"/>
      <c r="M71" s="136"/>
      <c r="N71" s="38"/>
      <c r="O71" s="49"/>
      <c r="P71" s="49"/>
      <c r="Q71" s="164"/>
      <c r="R71" s="38"/>
      <c r="S71" s="38"/>
      <c r="T71" s="164"/>
      <c r="U71" s="37" t="s">
        <v>6</v>
      </c>
      <c r="V71" s="164"/>
      <c r="W71" s="164"/>
      <c r="X71" s="136"/>
      <c r="Y71" s="164"/>
      <c r="Z71" s="49"/>
      <c r="AA71" s="49"/>
      <c r="AB71" s="50"/>
    </row>
    <row r="72" spans="2:28" ht="24.95" customHeight="1" thickBot="1" x14ac:dyDescent="0.3">
      <c r="B72" s="354"/>
      <c r="C72" s="272"/>
      <c r="D72" s="272"/>
      <c r="E72" s="272"/>
      <c r="F72" s="306"/>
      <c r="G72" s="306"/>
      <c r="H72" s="314"/>
      <c r="I72" s="334"/>
      <c r="J72" s="318"/>
      <c r="K72" s="134" t="s">
        <v>10</v>
      </c>
      <c r="L72" s="356"/>
      <c r="M72" s="45"/>
      <c r="N72" s="42"/>
      <c r="O72" s="42"/>
      <c r="P72" s="42"/>
      <c r="Q72" s="166"/>
      <c r="R72" s="42"/>
      <c r="S72" s="42"/>
      <c r="T72" s="166"/>
      <c r="U72" s="134" t="s">
        <v>10</v>
      </c>
      <c r="V72" s="166"/>
      <c r="W72" s="166"/>
      <c r="X72" s="135"/>
      <c r="Y72" s="170"/>
      <c r="Z72" s="44"/>
      <c r="AA72" s="42"/>
      <c r="AB72" s="48"/>
    </row>
    <row r="73" spans="2:28" ht="24.95" customHeight="1" x14ac:dyDescent="0.25">
      <c r="B73" s="353"/>
      <c r="C73" s="271"/>
      <c r="D73" s="271"/>
      <c r="E73" s="271"/>
      <c r="F73" s="305"/>
      <c r="G73" s="305"/>
      <c r="H73" s="313"/>
      <c r="I73" s="330"/>
      <c r="J73" s="317"/>
      <c r="K73" s="37" t="s">
        <v>6</v>
      </c>
      <c r="L73" s="355"/>
      <c r="M73" s="136"/>
      <c r="N73" s="38"/>
      <c r="O73" s="49"/>
      <c r="P73" s="49"/>
      <c r="Q73" s="164"/>
      <c r="R73" s="38"/>
      <c r="S73" s="38"/>
      <c r="T73" s="164"/>
      <c r="U73" s="37" t="s">
        <v>6</v>
      </c>
      <c r="V73" s="164"/>
      <c r="W73" s="164"/>
      <c r="X73" s="136"/>
      <c r="Y73" s="164"/>
      <c r="Z73" s="49"/>
      <c r="AA73" s="49"/>
      <c r="AB73" s="50"/>
    </row>
    <row r="74" spans="2:28" ht="24.95" customHeight="1" thickBot="1" x14ac:dyDescent="0.3">
      <c r="B74" s="354"/>
      <c r="C74" s="272"/>
      <c r="D74" s="272"/>
      <c r="E74" s="272"/>
      <c r="F74" s="306"/>
      <c r="G74" s="306"/>
      <c r="H74" s="314"/>
      <c r="I74" s="334"/>
      <c r="J74" s="318"/>
      <c r="K74" s="134" t="s">
        <v>10</v>
      </c>
      <c r="L74" s="356"/>
      <c r="M74" s="45"/>
      <c r="N74" s="42"/>
      <c r="O74" s="42"/>
      <c r="P74" s="42"/>
      <c r="Q74" s="166"/>
      <c r="R74" s="42"/>
      <c r="S74" s="42"/>
      <c r="T74" s="166"/>
      <c r="U74" s="134" t="s">
        <v>10</v>
      </c>
      <c r="V74" s="166"/>
      <c r="W74" s="166"/>
      <c r="X74" s="135"/>
      <c r="Y74" s="170"/>
      <c r="Z74" s="44"/>
      <c r="AA74" s="42"/>
      <c r="AB74" s="48"/>
    </row>
  </sheetData>
  <mergeCells count="317">
    <mergeCell ref="M35:M36"/>
    <mergeCell ref="M41:M42"/>
    <mergeCell ref="M37:M38"/>
    <mergeCell ref="M39:M40"/>
    <mergeCell ref="A43:A44"/>
    <mergeCell ref="L31:L32"/>
    <mergeCell ref="M31:M32"/>
    <mergeCell ref="B31:C32"/>
    <mergeCell ref="D31:E32"/>
    <mergeCell ref="F31:F32"/>
    <mergeCell ref="G31:G32"/>
    <mergeCell ref="H31:H32"/>
    <mergeCell ref="I31:I32"/>
    <mergeCell ref="J31:J32"/>
    <mergeCell ref="I43:I44"/>
    <mergeCell ref="J43:J44"/>
    <mergeCell ref="L43:L44"/>
    <mergeCell ref="I71:I72"/>
    <mergeCell ref="J71:J72"/>
    <mergeCell ref="L71:L72"/>
    <mergeCell ref="B73:C74"/>
    <mergeCell ref="D73:E74"/>
    <mergeCell ref="F73:F74"/>
    <mergeCell ref="G73:G74"/>
    <mergeCell ref="H73:H74"/>
    <mergeCell ref="I73:I74"/>
    <mergeCell ref="J73:J74"/>
    <mergeCell ref="L73:L74"/>
    <mergeCell ref="B71:C72"/>
    <mergeCell ref="D71:E72"/>
    <mergeCell ref="F71:F72"/>
    <mergeCell ref="G71:G72"/>
    <mergeCell ref="H71:H72"/>
    <mergeCell ref="I67:I68"/>
    <mergeCell ref="J67:J68"/>
    <mergeCell ref="L67:L68"/>
    <mergeCell ref="B69:C70"/>
    <mergeCell ref="D69:E70"/>
    <mergeCell ref="F69:F70"/>
    <mergeCell ref="G69:G70"/>
    <mergeCell ref="H69:H70"/>
    <mergeCell ref="I69:I70"/>
    <mergeCell ref="J69:J70"/>
    <mergeCell ref="L69:L70"/>
    <mergeCell ref="B67:C68"/>
    <mergeCell ref="D67:E68"/>
    <mergeCell ref="F67:F68"/>
    <mergeCell ref="G67:G68"/>
    <mergeCell ref="H67:H68"/>
    <mergeCell ref="I63:I64"/>
    <mergeCell ref="J63:J64"/>
    <mergeCell ref="L63:L64"/>
    <mergeCell ref="B65:C66"/>
    <mergeCell ref="D65:E66"/>
    <mergeCell ref="F65:F66"/>
    <mergeCell ref="G65:G66"/>
    <mergeCell ref="H65:H66"/>
    <mergeCell ref="I65:I66"/>
    <mergeCell ref="J65:J66"/>
    <mergeCell ref="L65:L66"/>
    <mergeCell ref="B63:C64"/>
    <mergeCell ref="D63:E64"/>
    <mergeCell ref="F63:F64"/>
    <mergeCell ref="G63:G64"/>
    <mergeCell ref="H63:H64"/>
    <mergeCell ref="I59:I60"/>
    <mergeCell ref="J59:J60"/>
    <mergeCell ref="L59:L60"/>
    <mergeCell ref="B61:C62"/>
    <mergeCell ref="D61:E62"/>
    <mergeCell ref="F61:F62"/>
    <mergeCell ref="G61:G62"/>
    <mergeCell ref="H61:H62"/>
    <mergeCell ref="I61:I62"/>
    <mergeCell ref="J61:J62"/>
    <mergeCell ref="L61:L62"/>
    <mergeCell ref="B59:C60"/>
    <mergeCell ref="D59:E60"/>
    <mergeCell ref="F59:F60"/>
    <mergeCell ref="G59:G60"/>
    <mergeCell ref="H59:H60"/>
    <mergeCell ref="I55:I56"/>
    <mergeCell ref="J55:J56"/>
    <mergeCell ref="L55:L56"/>
    <mergeCell ref="B57:C58"/>
    <mergeCell ref="D57:E58"/>
    <mergeCell ref="F57:F58"/>
    <mergeCell ref="G57:G58"/>
    <mergeCell ref="H57:H58"/>
    <mergeCell ref="I57:I58"/>
    <mergeCell ref="J57:J58"/>
    <mergeCell ref="L57:L58"/>
    <mergeCell ref="B55:C56"/>
    <mergeCell ref="D55:E56"/>
    <mergeCell ref="F55:F56"/>
    <mergeCell ref="G55:G56"/>
    <mergeCell ref="H55:H56"/>
    <mergeCell ref="I51:I52"/>
    <mergeCell ref="J51:J52"/>
    <mergeCell ref="L51:L52"/>
    <mergeCell ref="B53:C54"/>
    <mergeCell ref="D53:E54"/>
    <mergeCell ref="F53:F54"/>
    <mergeCell ref="G53:G54"/>
    <mergeCell ref="H53:H54"/>
    <mergeCell ref="I53:I54"/>
    <mergeCell ref="J53:J54"/>
    <mergeCell ref="L53:L54"/>
    <mergeCell ref="B51:C52"/>
    <mergeCell ref="D51:E52"/>
    <mergeCell ref="F51:F52"/>
    <mergeCell ref="G51:G52"/>
    <mergeCell ref="H51:H52"/>
    <mergeCell ref="I47:I48"/>
    <mergeCell ref="J47:J48"/>
    <mergeCell ref="L47:L48"/>
    <mergeCell ref="B49:C50"/>
    <mergeCell ref="D49:E50"/>
    <mergeCell ref="F49:F50"/>
    <mergeCell ref="G49:G50"/>
    <mergeCell ref="H49:H50"/>
    <mergeCell ref="I49:I50"/>
    <mergeCell ref="J49:J50"/>
    <mergeCell ref="L49:L50"/>
    <mergeCell ref="B47:C48"/>
    <mergeCell ref="D47:E48"/>
    <mergeCell ref="F47:F48"/>
    <mergeCell ref="G47:G48"/>
    <mergeCell ref="H47:H48"/>
    <mergeCell ref="B45:C46"/>
    <mergeCell ref="D45:E46"/>
    <mergeCell ref="F45:F46"/>
    <mergeCell ref="G45:G46"/>
    <mergeCell ref="H45:H46"/>
    <mergeCell ref="I45:I46"/>
    <mergeCell ref="J45:J46"/>
    <mergeCell ref="L45:L46"/>
    <mergeCell ref="B43:C44"/>
    <mergeCell ref="D43:E44"/>
    <mergeCell ref="F43:F44"/>
    <mergeCell ref="G43:G44"/>
    <mergeCell ref="H43:H44"/>
    <mergeCell ref="I39:I40"/>
    <mergeCell ref="J39:J40"/>
    <mergeCell ref="L39:L40"/>
    <mergeCell ref="B41:C42"/>
    <mergeCell ref="D41:E42"/>
    <mergeCell ref="F41:F42"/>
    <mergeCell ref="G41:G42"/>
    <mergeCell ref="H41:H42"/>
    <mergeCell ref="I41:I42"/>
    <mergeCell ref="J41:J42"/>
    <mergeCell ref="L41:L42"/>
    <mergeCell ref="B39:C40"/>
    <mergeCell ref="D39:E40"/>
    <mergeCell ref="F39:F40"/>
    <mergeCell ref="G39:G40"/>
    <mergeCell ref="H39:H40"/>
    <mergeCell ref="B37:C38"/>
    <mergeCell ref="D37:E38"/>
    <mergeCell ref="F37:F38"/>
    <mergeCell ref="G37:G38"/>
    <mergeCell ref="H37:H38"/>
    <mergeCell ref="I37:I38"/>
    <mergeCell ref="J37:J38"/>
    <mergeCell ref="L37:L38"/>
    <mergeCell ref="B35:C36"/>
    <mergeCell ref="D35:E36"/>
    <mergeCell ref="F35:F36"/>
    <mergeCell ref="G35:G36"/>
    <mergeCell ref="H35:H36"/>
    <mergeCell ref="I35:I36"/>
    <mergeCell ref="J35:J36"/>
    <mergeCell ref="L35:L36"/>
    <mergeCell ref="I15:I16"/>
    <mergeCell ref="M5:M6"/>
    <mergeCell ref="N5:P5"/>
    <mergeCell ref="Q5:R5"/>
    <mergeCell ref="T5:AB5"/>
    <mergeCell ref="D6:E6"/>
    <mergeCell ref="M7:M8"/>
    <mergeCell ref="B17:C18"/>
    <mergeCell ref="D17:E18"/>
    <mergeCell ref="H17:H18"/>
    <mergeCell ref="I17:I18"/>
    <mergeCell ref="J17:J18"/>
    <mergeCell ref="B7:C8"/>
    <mergeCell ref="D7:E8"/>
    <mergeCell ref="H7:H8"/>
    <mergeCell ref="I7:I8"/>
    <mergeCell ref="J7:J8"/>
    <mergeCell ref="B15:C16"/>
    <mergeCell ref="B13:C14"/>
    <mergeCell ref="B11:C12"/>
    <mergeCell ref="J15:J16"/>
    <mergeCell ref="F9:F10"/>
    <mergeCell ref="G9:G10"/>
    <mergeCell ref="H9:H10"/>
    <mergeCell ref="L17:L18"/>
    <mergeCell ref="M17:M18"/>
    <mergeCell ref="L19:L20"/>
    <mergeCell ref="M19:M20"/>
    <mergeCell ref="L33:L34"/>
    <mergeCell ref="F17:F18"/>
    <mergeCell ref="G17:G18"/>
    <mergeCell ref="B33:C34"/>
    <mergeCell ref="D9:E10"/>
    <mergeCell ref="D13:E14"/>
    <mergeCell ref="I9:I10"/>
    <mergeCell ref="J9:J10"/>
    <mergeCell ref="D19:E20"/>
    <mergeCell ref="H19:H20"/>
    <mergeCell ref="I19:I20"/>
    <mergeCell ref="J11:J12"/>
    <mergeCell ref="G13:G14"/>
    <mergeCell ref="H13:H14"/>
    <mergeCell ref="J13:J14"/>
    <mergeCell ref="I13:I14"/>
    <mergeCell ref="F11:F12"/>
    <mergeCell ref="G11:G12"/>
    <mergeCell ref="H11:H12"/>
    <mergeCell ref="I11:I12"/>
    <mergeCell ref="G19:G20"/>
    <mergeCell ref="F7:F8"/>
    <mergeCell ref="G7:G8"/>
    <mergeCell ref="B19:C20"/>
    <mergeCell ref="J19:J20"/>
    <mergeCell ref="L7:L8"/>
    <mergeCell ref="B4:AB4"/>
    <mergeCell ref="B5:C6"/>
    <mergeCell ref="D5:K5"/>
    <mergeCell ref="L5:L6"/>
    <mergeCell ref="L9:L10"/>
    <mergeCell ref="M9:M10"/>
    <mergeCell ref="L11:L12"/>
    <mergeCell ref="M11:M12"/>
    <mergeCell ref="D15:E16"/>
    <mergeCell ref="F15:F16"/>
    <mergeCell ref="G15:G16"/>
    <mergeCell ref="H15:H16"/>
    <mergeCell ref="D11:E12"/>
    <mergeCell ref="L13:L14"/>
    <mergeCell ref="M13:M14"/>
    <mergeCell ref="L15:L16"/>
    <mergeCell ref="M15:M16"/>
    <mergeCell ref="F13:F14"/>
    <mergeCell ref="G23:G24"/>
    <mergeCell ref="H23:H24"/>
    <mergeCell ref="I23:I24"/>
    <mergeCell ref="J23:J24"/>
    <mergeCell ref="L23:L24"/>
    <mergeCell ref="M23:M24"/>
    <mergeCell ref="B21:C22"/>
    <mergeCell ref="D21:E22"/>
    <mergeCell ref="F21:F22"/>
    <mergeCell ref="G21:G22"/>
    <mergeCell ref="H21:H22"/>
    <mergeCell ref="I21:I22"/>
    <mergeCell ref="J21:J22"/>
    <mergeCell ref="L21:L22"/>
    <mergeCell ref="M21:M22"/>
    <mergeCell ref="G27:G28"/>
    <mergeCell ref="H27:H28"/>
    <mergeCell ref="I27:I28"/>
    <mergeCell ref="J27:J28"/>
    <mergeCell ref="L27:L28"/>
    <mergeCell ref="M27:M28"/>
    <mergeCell ref="B25:C26"/>
    <mergeCell ref="D25:E26"/>
    <mergeCell ref="F25:F26"/>
    <mergeCell ref="G25:G26"/>
    <mergeCell ref="H25:H26"/>
    <mergeCell ref="I25:I26"/>
    <mergeCell ref="J25:J26"/>
    <mergeCell ref="L25:L26"/>
    <mergeCell ref="M25:M26"/>
    <mergeCell ref="B29:C30"/>
    <mergeCell ref="D29:E30"/>
    <mergeCell ref="F29:F30"/>
    <mergeCell ref="G29:G30"/>
    <mergeCell ref="H29:H30"/>
    <mergeCell ref="I29:I30"/>
    <mergeCell ref="J29:J30"/>
    <mergeCell ref="L29:L30"/>
    <mergeCell ref="M29:M30"/>
    <mergeCell ref="M33:M34"/>
    <mergeCell ref="H33:H34"/>
    <mergeCell ref="J33:J34"/>
    <mergeCell ref="F33:F34"/>
    <mergeCell ref="G33:G34"/>
    <mergeCell ref="A7:A8"/>
    <mergeCell ref="A9:A10"/>
    <mergeCell ref="A11:A12"/>
    <mergeCell ref="A13:A14"/>
    <mergeCell ref="A15:A16"/>
    <mergeCell ref="A17:A18"/>
    <mergeCell ref="B27:C28"/>
    <mergeCell ref="D27:E28"/>
    <mergeCell ref="F27:F28"/>
    <mergeCell ref="B23:C24"/>
    <mergeCell ref="D23:E24"/>
    <mergeCell ref="F23:F24"/>
    <mergeCell ref="F19:F20"/>
    <mergeCell ref="B9:C10"/>
    <mergeCell ref="D33:E34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</mergeCells>
  <pageMargins left="0.17" right="0.17" top="0.75" bottom="0.75" header="0.3" footer="0.3"/>
  <pageSetup paperSize="9" scale="34" fitToHeight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view="pageBreakPreview" zoomScale="60" zoomScaleNormal="100" workbookViewId="0">
      <pane xSplit="2" ySplit="7" topLeftCell="C39" activePane="bottomRight" state="frozen"/>
      <selection pane="topRight" activeCell="C1" sqref="C1"/>
      <selection pane="bottomLeft" activeCell="A9" sqref="A9"/>
      <selection pane="bottomRight" activeCell="E32" sqref="E32:E45"/>
    </sheetView>
  </sheetViews>
  <sheetFormatPr defaultColWidth="8.85546875" defaultRowHeight="18.75" x14ac:dyDescent="0.3"/>
  <cols>
    <col min="1" max="1" width="6" style="9" customWidth="1"/>
    <col min="2" max="2" width="36.140625" style="9" customWidth="1"/>
    <col min="3" max="3" width="27" style="9" customWidth="1"/>
    <col min="4" max="5" width="11.7109375" style="9" customWidth="1"/>
    <col min="6" max="6" width="26" style="67" customWidth="1"/>
    <col min="7" max="7" width="11.140625" style="9" customWidth="1"/>
    <col min="8" max="8" width="10.140625" style="142" customWidth="1"/>
    <col min="9" max="9" width="16.28515625" style="9" customWidth="1"/>
    <col min="10" max="10" width="16.140625" style="9" customWidth="1"/>
    <col min="11" max="11" width="14.5703125" style="9" customWidth="1"/>
    <col min="12" max="12" width="14" style="9" customWidth="1"/>
    <col min="13" max="13" width="14.42578125" style="9" customWidth="1"/>
    <col min="14" max="15" width="15" style="9" customWidth="1"/>
    <col min="16" max="16" width="14.42578125" style="9" customWidth="1"/>
    <col min="17" max="17" width="16" style="9" customWidth="1"/>
    <col min="18" max="18" width="15.28515625" style="9" customWidth="1"/>
    <col min="19" max="19" width="14.5703125" style="9" customWidth="1"/>
    <col min="20" max="21" width="14.28515625" style="9" customWidth="1"/>
    <col min="22" max="22" width="17.28515625" style="9" customWidth="1"/>
    <col min="23" max="23" width="12.7109375" style="9" customWidth="1"/>
    <col min="24" max="24" width="14" style="9" customWidth="1"/>
    <col min="25" max="25" width="14.42578125" style="9" customWidth="1"/>
    <col min="26" max="26" width="15.140625" style="9" customWidth="1"/>
    <col min="27" max="27" width="14" style="9" customWidth="1"/>
    <col min="28" max="28" width="16.140625" style="9" customWidth="1"/>
    <col min="29" max="29" width="10.140625" style="9" customWidth="1"/>
    <col min="30" max="255" width="8.85546875" style="9"/>
    <col min="256" max="256" width="2.28515625" style="9" customWidth="1"/>
    <col min="257" max="257" width="36.140625" style="9" customWidth="1"/>
    <col min="258" max="258" width="22.28515625" style="9" customWidth="1"/>
    <col min="259" max="259" width="11.28515625" style="9" customWidth="1"/>
    <col min="260" max="260" width="6.7109375" style="9" customWidth="1"/>
    <col min="261" max="261" width="18.5703125" style="9" customWidth="1"/>
    <col min="262" max="262" width="9.7109375" style="9" customWidth="1"/>
    <col min="263" max="263" width="8.7109375" style="9" customWidth="1"/>
    <col min="264" max="264" width="15.28515625" style="9" customWidth="1"/>
    <col min="265" max="265" width="13.7109375" style="9" customWidth="1"/>
    <col min="266" max="266" width="14.5703125" style="9" customWidth="1"/>
    <col min="267" max="267" width="14" style="9" customWidth="1"/>
    <col min="268" max="268" width="14.42578125" style="9" customWidth="1"/>
    <col min="269" max="270" width="15" style="9" customWidth="1"/>
    <col min="271" max="271" width="14.42578125" style="9" customWidth="1"/>
    <col min="272" max="272" width="13.85546875" style="9" customWidth="1"/>
    <col min="273" max="273" width="15.28515625" style="9" customWidth="1"/>
    <col min="274" max="274" width="14.5703125" style="9" customWidth="1"/>
    <col min="275" max="275" width="14.28515625" style="9" customWidth="1"/>
    <col min="276" max="276" width="17.28515625" style="9" customWidth="1"/>
    <col min="277" max="277" width="15.7109375" style="9" customWidth="1"/>
    <col min="278" max="278" width="12.7109375" style="9" customWidth="1"/>
    <col min="279" max="279" width="14" style="9" customWidth="1"/>
    <col min="280" max="280" width="14.42578125" style="9" customWidth="1"/>
    <col min="281" max="281" width="15.140625" style="9" customWidth="1"/>
    <col min="282" max="282" width="14.28515625" style="9" customWidth="1"/>
    <col min="283" max="283" width="14" style="9" customWidth="1"/>
    <col min="284" max="284" width="13.7109375" style="9" customWidth="1"/>
    <col min="285" max="285" width="10.140625" style="9" customWidth="1"/>
    <col min="286" max="511" width="8.85546875" style="9"/>
    <col min="512" max="512" width="2.28515625" style="9" customWidth="1"/>
    <col min="513" max="513" width="36.140625" style="9" customWidth="1"/>
    <col min="514" max="514" width="22.28515625" style="9" customWidth="1"/>
    <col min="515" max="515" width="11.28515625" style="9" customWidth="1"/>
    <col min="516" max="516" width="6.7109375" style="9" customWidth="1"/>
    <col min="517" max="517" width="18.5703125" style="9" customWidth="1"/>
    <col min="518" max="518" width="9.7109375" style="9" customWidth="1"/>
    <col min="519" max="519" width="8.7109375" style="9" customWidth="1"/>
    <col min="520" max="520" width="15.28515625" style="9" customWidth="1"/>
    <col min="521" max="521" width="13.7109375" style="9" customWidth="1"/>
    <col min="522" max="522" width="14.5703125" style="9" customWidth="1"/>
    <col min="523" max="523" width="14" style="9" customWidth="1"/>
    <col min="524" max="524" width="14.42578125" style="9" customWidth="1"/>
    <col min="525" max="526" width="15" style="9" customWidth="1"/>
    <col min="527" max="527" width="14.42578125" style="9" customWidth="1"/>
    <col min="528" max="528" width="13.85546875" style="9" customWidth="1"/>
    <col min="529" max="529" width="15.28515625" style="9" customWidth="1"/>
    <col min="530" max="530" width="14.5703125" style="9" customWidth="1"/>
    <col min="531" max="531" width="14.28515625" style="9" customWidth="1"/>
    <col min="532" max="532" width="17.28515625" style="9" customWidth="1"/>
    <col min="533" max="533" width="15.7109375" style="9" customWidth="1"/>
    <col min="534" max="534" width="12.7109375" style="9" customWidth="1"/>
    <col min="535" max="535" width="14" style="9" customWidth="1"/>
    <col min="536" max="536" width="14.42578125" style="9" customWidth="1"/>
    <col min="537" max="537" width="15.140625" style="9" customWidth="1"/>
    <col min="538" max="538" width="14.28515625" style="9" customWidth="1"/>
    <col min="539" max="539" width="14" style="9" customWidth="1"/>
    <col min="540" max="540" width="13.7109375" style="9" customWidth="1"/>
    <col min="541" max="541" width="10.140625" style="9" customWidth="1"/>
    <col min="542" max="767" width="8.85546875" style="9"/>
    <col min="768" max="768" width="2.28515625" style="9" customWidth="1"/>
    <col min="769" max="769" width="36.140625" style="9" customWidth="1"/>
    <col min="770" max="770" width="22.28515625" style="9" customWidth="1"/>
    <col min="771" max="771" width="11.28515625" style="9" customWidth="1"/>
    <col min="772" max="772" width="6.7109375" style="9" customWidth="1"/>
    <col min="773" max="773" width="18.5703125" style="9" customWidth="1"/>
    <col min="774" max="774" width="9.7109375" style="9" customWidth="1"/>
    <col min="775" max="775" width="8.7109375" style="9" customWidth="1"/>
    <col min="776" max="776" width="15.28515625" style="9" customWidth="1"/>
    <col min="777" max="777" width="13.7109375" style="9" customWidth="1"/>
    <col min="778" max="778" width="14.5703125" style="9" customWidth="1"/>
    <col min="779" max="779" width="14" style="9" customWidth="1"/>
    <col min="780" max="780" width="14.42578125" style="9" customWidth="1"/>
    <col min="781" max="782" width="15" style="9" customWidth="1"/>
    <col min="783" max="783" width="14.42578125" style="9" customWidth="1"/>
    <col min="784" max="784" width="13.85546875" style="9" customWidth="1"/>
    <col min="785" max="785" width="15.28515625" style="9" customWidth="1"/>
    <col min="786" max="786" width="14.5703125" style="9" customWidth="1"/>
    <col min="787" max="787" width="14.28515625" style="9" customWidth="1"/>
    <col min="788" max="788" width="17.28515625" style="9" customWidth="1"/>
    <col min="789" max="789" width="15.7109375" style="9" customWidth="1"/>
    <col min="790" max="790" width="12.7109375" style="9" customWidth="1"/>
    <col min="791" max="791" width="14" style="9" customWidth="1"/>
    <col min="792" max="792" width="14.42578125" style="9" customWidth="1"/>
    <col min="793" max="793" width="15.140625" style="9" customWidth="1"/>
    <col min="794" max="794" width="14.28515625" style="9" customWidth="1"/>
    <col min="795" max="795" width="14" style="9" customWidth="1"/>
    <col min="796" max="796" width="13.7109375" style="9" customWidth="1"/>
    <col min="797" max="797" width="10.140625" style="9" customWidth="1"/>
    <col min="798" max="1023" width="8.85546875" style="9"/>
    <col min="1024" max="1024" width="2.28515625" style="9" customWidth="1"/>
    <col min="1025" max="1025" width="36.140625" style="9" customWidth="1"/>
    <col min="1026" max="1026" width="22.28515625" style="9" customWidth="1"/>
    <col min="1027" max="1027" width="11.28515625" style="9" customWidth="1"/>
    <col min="1028" max="1028" width="6.7109375" style="9" customWidth="1"/>
    <col min="1029" max="1029" width="18.5703125" style="9" customWidth="1"/>
    <col min="1030" max="1030" width="9.7109375" style="9" customWidth="1"/>
    <col min="1031" max="1031" width="8.7109375" style="9" customWidth="1"/>
    <col min="1032" max="1032" width="15.28515625" style="9" customWidth="1"/>
    <col min="1033" max="1033" width="13.7109375" style="9" customWidth="1"/>
    <col min="1034" max="1034" width="14.5703125" style="9" customWidth="1"/>
    <col min="1035" max="1035" width="14" style="9" customWidth="1"/>
    <col min="1036" max="1036" width="14.42578125" style="9" customWidth="1"/>
    <col min="1037" max="1038" width="15" style="9" customWidth="1"/>
    <col min="1039" max="1039" width="14.42578125" style="9" customWidth="1"/>
    <col min="1040" max="1040" width="13.85546875" style="9" customWidth="1"/>
    <col min="1041" max="1041" width="15.28515625" style="9" customWidth="1"/>
    <col min="1042" max="1042" width="14.5703125" style="9" customWidth="1"/>
    <col min="1043" max="1043" width="14.28515625" style="9" customWidth="1"/>
    <col min="1044" max="1044" width="17.28515625" style="9" customWidth="1"/>
    <col min="1045" max="1045" width="15.7109375" style="9" customWidth="1"/>
    <col min="1046" max="1046" width="12.7109375" style="9" customWidth="1"/>
    <col min="1047" max="1047" width="14" style="9" customWidth="1"/>
    <col min="1048" max="1048" width="14.42578125" style="9" customWidth="1"/>
    <col min="1049" max="1049" width="15.140625" style="9" customWidth="1"/>
    <col min="1050" max="1050" width="14.28515625" style="9" customWidth="1"/>
    <col min="1051" max="1051" width="14" style="9" customWidth="1"/>
    <col min="1052" max="1052" width="13.7109375" style="9" customWidth="1"/>
    <col min="1053" max="1053" width="10.140625" style="9" customWidth="1"/>
    <col min="1054" max="1279" width="8.85546875" style="9"/>
    <col min="1280" max="1280" width="2.28515625" style="9" customWidth="1"/>
    <col min="1281" max="1281" width="36.140625" style="9" customWidth="1"/>
    <col min="1282" max="1282" width="22.28515625" style="9" customWidth="1"/>
    <col min="1283" max="1283" width="11.28515625" style="9" customWidth="1"/>
    <col min="1284" max="1284" width="6.7109375" style="9" customWidth="1"/>
    <col min="1285" max="1285" width="18.5703125" style="9" customWidth="1"/>
    <col min="1286" max="1286" width="9.7109375" style="9" customWidth="1"/>
    <col min="1287" max="1287" width="8.7109375" style="9" customWidth="1"/>
    <col min="1288" max="1288" width="15.28515625" style="9" customWidth="1"/>
    <col min="1289" max="1289" width="13.7109375" style="9" customWidth="1"/>
    <col min="1290" max="1290" width="14.5703125" style="9" customWidth="1"/>
    <col min="1291" max="1291" width="14" style="9" customWidth="1"/>
    <col min="1292" max="1292" width="14.42578125" style="9" customWidth="1"/>
    <col min="1293" max="1294" width="15" style="9" customWidth="1"/>
    <col min="1295" max="1295" width="14.42578125" style="9" customWidth="1"/>
    <col min="1296" max="1296" width="13.85546875" style="9" customWidth="1"/>
    <col min="1297" max="1297" width="15.28515625" style="9" customWidth="1"/>
    <col min="1298" max="1298" width="14.5703125" style="9" customWidth="1"/>
    <col min="1299" max="1299" width="14.28515625" style="9" customWidth="1"/>
    <col min="1300" max="1300" width="17.28515625" style="9" customWidth="1"/>
    <col min="1301" max="1301" width="15.7109375" style="9" customWidth="1"/>
    <col min="1302" max="1302" width="12.7109375" style="9" customWidth="1"/>
    <col min="1303" max="1303" width="14" style="9" customWidth="1"/>
    <col min="1304" max="1304" width="14.42578125" style="9" customWidth="1"/>
    <col min="1305" max="1305" width="15.140625" style="9" customWidth="1"/>
    <col min="1306" max="1306" width="14.28515625" style="9" customWidth="1"/>
    <col min="1307" max="1307" width="14" style="9" customWidth="1"/>
    <col min="1308" max="1308" width="13.7109375" style="9" customWidth="1"/>
    <col min="1309" max="1309" width="10.140625" style="9" customWidth="1"/>
    <col min="1310" max="1535" width="8.85546875" style="9"/>
    <col min="1536" max="1536" width="2.28515625" style="9" customWidth="1"/>
    <col min="1537" max="1537" width="36.140625" style="9" customWidth="1"/>
    <col min="1538" max="1538" width="22.28515625" style="9" customWidth="1"/>
    <col min="1539" max="1539" width="11.28515625" style="9" customWidth="1"/>
    <col min="1540" max="1540" width="6.7109375" style="9" customWidth="1"/>
    <col min="1541" max="1541" width="18.5703125" style="9" customWidth="1"/>
    <col min="1542" max="1542" width="9.7109375" style="9" customWidth="1"/>
    <col min="1543" max="1543" width="8.7109375" style="9" customWidth="1"/>
    <col min="1544" max="1544" width="15.28515625" style="9" customWidth="1"/>
    <col min="1545" max="1545" width="13.7109375" style="9" customWidth="1"/>
    <col min="1546" max="1546" width="14.5703125" style="9" customWidth="1"/>
    <col min="1547" max="1547" width="14" style="9" customWidth="1"/>
    <col min="1548" max="1548" width="14.42578125" style="9" customWidth="1"/>
    <col min="1549" max="1550" width="15" style="9" customWidth="1"/>
    <col min="1551" max="1551" width="14.42578125" style="9" customWidth="1"/>
    <col min="1552" max="1552" width="13.85546875" style="9" customWidth="1"/>
    <col min="1553" max="1553" width="15.28515625" style="9" customWidth="1"/>
    <col min="1554" max="1554" width="14.5703125" style="9" customWidth="1"/>
    <col min="1555" max="1555" width="14.28515625" style="9" customWidth="1"/>
    <col min="1556" max="1556" width="17.28515625" style="9" customWidth="1"/>
    <col min="1557" max="1557" width="15.7109375" style="9" customWidth="1"/>
    <col min="1558" max="1558" width="12.7109375" style="9" customWidth="1"/>
    <col min="1559" max="1559" width="14" style="9" customWidth="1"/>
    <col min="1560" max="1560" width="14.42578125" style="9" customWidth="1"/>
    <col min="1561" max="1561" width="15.140625" style="9" customWidth="1"/>
    <col min="1562" max="1562" width="14.28515625" style="9" customWidth="1"/>
    <col min="1563" max="1563" width="14" style="9" customWidth="1"/>
    <col min="1564" max="1564" width="13.7109375" style="9" customWidth="1"/>
    <col min="1565" max="1565" width="10.140625" style="9" customWidth="1"/>
    <col min="1566" max="1791" width="8.85546875" style="9"/>
    <col min="1792" max="1792" width="2.28515625" style="9" customWidth="1"/>
    <col min="1793" max="1793" width="36.140625" style="9" customWidth="1"/>
    <col min="1794" max="1794" width="22.28515625" style="9" customWidth="1"/>
    <col min="1795" max="1795" width="11.28515625" style="9" customWidth="1"/>
    <col min="1796" max="1796" width="6.7109375" style="9" customWidth="1"/>
    <col min="1797" max="1797" width="18.5703125" style="9" customWidth="1"/>
    <col min="1798" max="1798" width="9.7109375" style="9" customWidth="1"/>
    <col min="1799" max="1799" width="8.7109375" style="9" customWidth="1"/>
    <col min="1800" max="1800" width="15.28515625" style="9" customWidth="1"/>
    <col min="1801" max="1801" width="13.7109375" style="9" customWidth="1"/>
    <col min="1802" max="1802" width="14.5703125" style="9" customWidth="1"/>
    <col min="1803" max="1803" width="14" style="9" customWidth="1"/>
    <col min="1804" max="1804" width="14.42578125" style="9" customWidth="1"/>
    <col min="1805" max="1806" width="15" style="9" customWidth="1"/>
    <col min="1807" max="1807" width="14.42578125" style="9" customWidth="1"/>
    <col min="1808" max="1808" width="13.85546875" style="9" customWidth="1"/>
    <col min="1809" max="1809" width="15.28515625" style="9" customWidth="1"/>
    <col min="1810" max="1810" width="14.5703125" style="9" customWidth="1"/>
    <col min="1811" max="1811" width="14.28515625" style="9" customWidth="1"/>
    <col min="1812" max="1812" width="17.28515625" style="9" customWidth="1"/>
    <col min="1813" max="1813" width="15.7109375" style="9" customWidth="1"/>
    <col min="1814" max="1814" width="12.7109375" style="9" customWidth="1"/>
    <col min="1815" max="1815" width="14" style="9" customWidth="1"/>
    <col min="1816" max="1816" width="14.42578125" style="9" customWidth="1"/>
    <col min="1817" max="1817" width="15.140625" style="9" customWidth="1"/>
    <col min="1818" max="1818" width="14.28515625" style="9" customWidth="1"/>
    <col min="1819" max="1819" width="14" style="9" customWidth="1"/>
    <col min="1820" max="1820" width="13.7109375" style="9" customWidth="1"/>
    <col min="1821" max="1821" width="10.140625" style="9" customWidth="1"/>
    <col min="1822" max="2047" width="8.85546875" style="9"/>
    <col min="2048" max="2048" width="2.28515625" style="9" customWidth="1"/>
    <col min="2049" max="2049" width="36.140625" style="9" customWidth="1"/>
    <col min="2050" max="2050" width="22.28515625" style="9" customWidth="1"/>
    <col min="2051" max="2051" width="11.28515625" style="9" customWidth="1"/>
    <col min="2052" max="2052" width="6.7109375" style="9" customWidth="1"/>
    <col min="2053" max="2053" width="18.5703125" style="9" customWidth="1"/>
    <col min="2054" max="2054" width="9.7109375" style="9" customWidth="1"/>
    <col min="2055" max="2055" width="8.7109375" style="9" customWidth="1"/>
    <col min="2056" max="2056" width="15.28515625" style="9" customWidth="1"/>
    <col min="2057" max="2057" width="13.7109375" style="9" customWidth="1"/>
    <col min="2058" max="2058" width="14.5703125" style="9" customWidth="1"/>
    <col min="2059" max="2059" width="14" style="9" customWidth="1"/>
    <col min="2060" max="2060" width="14.42578125" style="9" customWidth="1"/>
    <col min="2061" max="2062" width="15" style="9" customWidth="1"/>
    <col min="2063" max="2063" width="14.42578125" style="9" customWidth="1"/>
    <col min="2064" max="2064" width="13.85546875" style="9" customWidth="1"/>
    <col min="2065" max="2065" width="15.28515625" style="9" customWidth="1"/>
    <col min="2066" max="2066" width="14.5703125" style="9" customWidth="1"/>
    <col min="2067" max="2067" width="14.28515625" style="9" customWidth="1"/>
    <col min="2068" max="2068" width="17.28515625" style="9" customWidth="1"/>
    <col min="2069" max="2069" width="15.7109375" style="9" customWidth="1"/>
    <col min="2070" max="2070" width="12.7109375" style="9" customWidth="1"/>
    <col min="2071" max="2071" width="14" style="9" customWidth="1"/>
    <col min="2072" max="2072" width="14.42578125" style="9" customWidth="1"/>
    <col min="2073" max="2073" width="15.140625" style="9" customWidth="1"/>
    <col min="2074" max="2074" width="14.28515625" style="9" customWidth="1"/>
    <col min="2075" max="2075" width="14" style="9" customWidth="1"/>
    <col min="2076" max="2076" width="13.7109375" style="9" customWidth="1"/>
    <col min="2077" max="2077" width="10.140625" style="9" customWidth="1"/>
    <col min="2078" max="2303" width="8.85546875" style="9"/>
    <col min="2304" max="2304" width="2.28515625" style="9" customWidth="1"/>
    <col min="2305" max="2305" width="36.140625" style="9" customWidth="1"/>
    <col min="2306" max="2306" width="22.28515625" style="9" customWidth="1"/>
    <col min="2307" max="2307" width="11.28515625" style="9" customWidth="1"/>
    <col min="2308" max="2308" width="6.7109375" style="9" customWidth="1"/>
    <col min="2309" max="2309" width="18.5703125" style="9" customWidth="1"/>
    <col min="2310" max="2310" width="9.7109375" style="9" customWidth="1"/>
    <col min="2311" max="2311" width="8.7109375" style="9" customWidth="1"/>
    <col min="2312" max="2312" width="15.28515625" style="9" customWidth="1"/>
    <col min="2313" max="2313" width="13.7109375" style="9" customWidth="1"/>
    <col min="2314" max="2314" width="14.5703125" style="9" customWidth="1"/>
    <col min="2315" max="2315" width="14" style="9" customWidth="1"/>
    <col min="2316" max="2316" width="14.42578125" style="9" customWidth="1"/>
    <col min="2317" max="2318" width="15" style="9" customWidth="1"/>
    <col min="2319" max="2319" width="14.42578125" style="9" customWidth="1"/>
    <col min="2320" max="2320" width="13.85546875" style="9" customWidth="1"/>
    <col min="2321" max="2321" width="15.28515625" style="9" customWidth="1"/>
    <col min="2322" max="2322" width="14.5703125" style="9" customWidth="1"/>
    <col min="2323" max="2323" width="14.28515625" style="9" customWidth="1"/>
    <col min="2324" max="2324" width="17.28515625" style="9" customWidth="1"/>
    <col min="2325" max="2325" width="15.7109375" style="9" customWidth="1"/>
    <col min="2326" max="2326" width="12.7109375" style="9" customWidth="1"/>
    <col min="2327" max="2327" width="14" style="9" customWidth="1"/>
    <col min="2328" max="2328" width="14.42578125" style="9" customWidth="1"/>
    <col min="2329" max="2329" width="15.140625" style="9" customWidth="1"/>
    <col min="2330" max="2330" width="14.28515625" style="9" customWidth="1"/>
    <col min="2331" max="2331" width="14" style="9" customWidth="1"/>
    <col min="2332" max="2332" width="13.7109375" style="9" customWidth="1"/>
    <col min="2333" max="2333" width="10.140625" style="9" customWidth="1"/>
    <col min="2334" max="2559" width="8.85546875" style="9"/>
    <col min="2560" max="2560" width="2.28515625" style="9" customWidth="1"/>
    <col min="2561" max="2561" width="36.140625" style="9" customWidth="1"/>
    <col min="2562" max="2562" width="22.28515625" style="9" customWidth="1"/>
    <col min="2563" max="2563" width="11.28515625" style="9" customWidth="1"/>
    <col min="2564" max="2564" width="6.7109375" style="9" customWidth="1"/>
    <col min="2565" max="2565" width="18.5703125" style="9" customWidth="1"/>
    <col min="2566" max="2566" width="9.7109375" style="9" customWidth="1"/>
    <col min="2567" max="2567" width="8.7109375" style="9" customWidth="1"/>
    <col min="2568" max="2568" width="15.28515625" style="9" customWidth="1"/>
    <col min="2569" max="2569" width="13.7109375" style="9" customWidth="1"/>
    <col min="2570" max="2570" width="14.5703125" style="9" customWidth="1"/>
    <col min="2571" max="2571" width="14" style="9" customWidth="1"/>
    <col min="2572" max="2572" width="14.42578125" style="9" customWidth="1"/>
    <col min="2573" max="2574" width="15" style="9" customWidth="1"/>
    <col min="2575" max="2575" width="14.42578125" style="9" customWidth="1"/>
    <col min="2576" max="2576" width="13.85546875" style="9" customWidth="1"/>
    <col min="2577" max="2577" width="15.28515625" style="9" customWidth="1"/>
    <col min="2578" max="2578" width="14.5703125" style="9" customWidth="1"/>
    <col min="2579" max="2579" width="14.28515625" style="9" customWidth="1"/>
    <col min="2580" max="2580" width="17.28515625" style="9" customWidth="1"/>
    <col min="2581" max="2581" width="15.7109375" style="9" customWidth="1"/>
    <col min="2582" max="2582" width="12.7109375" style="9" customWidth="1"/>
    <col min="2583" max="2583" width="14" style="9" customWidth="1"/>
    <col min="2584" max="2584" width="14.42578125" style="9" customWidth="1"/>
    <col min="2585" max="2585" width="15.140625" style="9" customWidth="1"/>
    <col min="2586" max="2586" width="14.28515625" style="9" customWidth="1"/>
    <col min="2587" max="2587" width="14" style="9" customWidth="1"/>
    <col min="2588" max="2588" width="13.7109375" style="9" customWidth="1"/>
    <col min="2589" max="2589" width="10.140625" style="9" customWidth="1"/>
    <col min="2590" max="2815" width="8.85546875" style="9"/>
    <col min="2816" max="2816" width="2.28515625" style="9" customWidth="1"/>
    <col min="2817" max="2817" width="36.140625" style="9" customWidth="1"/>
    <col min="2818" max="2818" width="22.28515625" style="9" customWidth="1"/>
    <col min="2819" max="2819" width="11.28515625" style="9" customWidth="1"/>
    <col min="2820" max="2820" width="6.7109375" style="9" customWidth="1"/>
    <col min="2821" max="2821" width="18.5703125" style="9" customWidth="1"/>
    <col min="2822" max="2822" width="9.7109375" style="9" customWidth="1"/>
    <col min="2823" max="2823" width="8.7109375" style="9" customWidth="1"/>
    <col min="2824" max="2824" width="15.28515625" style="9" customWidth="1"/>
    <col min="2825" max="2825" width="13.7109375" style="9" customWidth="1"/>
    <col min="2826" max="2826" width="14.5703125" style="9" customWidth="1"/>
    <col min="2827" max="2827" width="14" style="9" customWidth="1"/>
    <col min="2828" max="2828" width="14.42578125" style="9" customWidth="1"/>
    <col min="2829" max="2830" width="15" style="9" customWidth="1"/>
    <col min="2831" max="2831" width="14.42578125" style="9" customWidth="1"/>
    <col min="2832" max="2832" width="13.85546875" style="9" customWidth="1"/>
    <col min="2833" max="2833" width="15.28515625" style="9" customWidth="1"/>
    <col min="2834" max="2834" width="14.5703125" style="9" customWidth="1"/>
    <col min="2835" max="2835" width="14.28515625" style="9" customWidth="1"/>
    <col min="2836" max="2836" width="17.28515625" style="9" customWidth="1"/>
    <col min="2837" max="2837" width="15.7109375" style="9" customWidth="1"/>
    <col min="2838" max="2838" width="12.7109375" style="9" customWidth="1"/>
    <col min="2839" max="2839" width="14" style="9" customWidth="1"/>
    <col min="2840" max="2840" width="14.42578125" style="9" customWidth="1"/>
    <col min="2841" max="2841" width="15.140625" style="9" customWidth="1"/>
    <col min="2842" max="2842" width="14.28515625" style="9" customWidth="1"/>
    <col min="2843" max="2843" width="14" style="9" customWidth="1"/>
    <col min="2844" max="2844" width="13.7109375" style="9" customWidth="1"/>
    <col min="2845" max="2845" width="10.140625" style="9" customWidth="1"/>
    <col min="2846" max="3071" width="8.85546875" style="9"/>
    <col min="3072" max="3072" width="2.28515625" style="9" customWidth="1"/>
    <col min="3073" max="3073" width="36.140625" style="9" customWidth="1"/>
    <col min="3074" max="3074" width="22.28515625" style="9" customWidth="1"/>
    <col min="3075" max="3075" width="11.28515625" style="9" customWidth="1"/>
    <col min="3076" max="3076" width="6.7109375" style="9" customWidth="1"/>
    <col min="3077" max="3077" width="18.5703125" style="9" customWidth="1"/>
    <col min="3078" max="3078" width="9.7109375" style="9" customWidth="1"/>
    <col min="3079" max="3079" width="8.7109375" style="9" customWidth="1"/>
    <col min="3080" max="3080" width="15.28515625" style="9" customWidth="1"/>
    <col min="3081" max="3081" width="13.7109375" style="9" customWidth="1"/>
    <col min="3082" max="3082" width="14.5703125" style="9" customWidth="1"/>
    <col min="3083" max="3083" width="14" style="9" customWidth="1"/>
    <col min="3084" max="3084" width="14.42578125" style="9" customWidth="1"/>
    <col min="3085" max="3086" width="15" style="9" customWidth="1"/>
    <col min="3087" max="3087" width="14.42578125" style="9" customWidth="1"/>
    <col min="3088" max="3088" width="13.85546875" style="9" customWidth="1"/>
    <col min="3089" max="3089" width="15.28515625" style="9" customWidth="1"/>
    <col min="3090" max="3090" width="14.5703125" style="9" customWidth="1"/>
    <col min="3091" max="3091" width="14.28515625" style="9" customWidth="1"/>
    <col min="3092" max="3092" width="17.28515625" style="9" customWidth="1"/>
    <col min="3093" max="3093" width="15.7109375" style="9" customWidth="1"/>
    <col min="3094" max="3094" width="12.7109375" style="9" customWidth="1"/>
    <col min="3095" max="3095" width="14" style="9" customWidth="1"/>
    <col min="3096" max="3096" width="14.42578125" style="9" customWidth="1"/>
    <col min="3097" max="3097" width="15.140625" style="9" customWidth="1"/>
    <col min="3098" max="3098" width="14.28515625" style="9" customWidth="1"/>
    <col min="3099" max="3099" width="14" style="9" customWidth="1"/>
    <col min="3100" max="3100" width="13.7109375" style="9" customWidth="1"/>
    <col min="3101" max="3101" width="10.140625" style="9" customWidth="1"/>
    <col min="3102" max="3327" width="8.85546875" style="9"/>
    <col min="3328" max="3328" width="2.28515625" style="9" customWidth="1"/>
    <col min="3329" max="3329" width="36.140625" style="9" customWidth="1"/>
    <col min="3330" max="3330" width="22.28515625" style="9" customWidth="1"/>
    <col min="3331" max="3331" width="11.28515625" style="9" customWidth="1"/>
    <col min="3332" max="3332" width="6.7109375" style="9" customWidth="1"/>
    <col min="3333" max="3333" width="18.5703125" style="9" customWidth="1"/>
    <col min="3334" max="3334" width="9.7109375" style="9" customWidth="1"/>
    <col min="3335" max="3335" width="8.7109375" style="9" customWidth="1"/>
    <col min="3336" max="3336" width="15.28515625" style="9" customWidth="1"/>
    <col min="3337" max="3337" width="13.7109375" style="9" customWidth="1"/>
    <col min="3338" max="3338" width="14.5703125" style="9" customWidth="1"/>
    <col min="3339" max="3339" width="14" style="9" customWidth="1"/>
    <col min="3340" max="3340" width="14.42578125" style="9" customWidth="1"/>
    <col min="3341" max="3342" width="15" style="9" customWidth="1"/>
    <col min="3343" max="3343" width="14.42578125" style="9" customWidth="1"/>
    <col min="3344" max="3344" width="13.85546875" style="9" customWidth="1"/>
    <col min="3345" max="3345" width="15.28515625" style="9" customWidth="1"/>
    <col min="3346" max="3346" width="14.5703125" style="9" customWidth="1"/>
    <col min="3347" max="3347" width="14.28515625" style="9" customWidth="1"/>
    <col min="3348" max="3348" width="17.28515625" style="9" customWidth="1"/>
    <col min="3349" max="3349" width="15.7109375" style="9" customWidth="1"/>
    <col min="3350" max="3350" width="12.7109375" style="9" customWidth="1"/>
    <col min="3351" max="3351" width="14" style="9" customWidth="1"/>
    <col min="3352" max="3352" width="14.42578125" style="9" customWidth="1"/>
    <col min="3353" max="3353" width="15.140625" style="9" customWidth="1"/>
    <col min="3354" max="3354" width="14.28515625" style="9" customWidth="1"/>
    <col min="3355" max="3355" width="14" style="9" customWidth="1"/>
    <col min="3356" max="3356" width="13.7109375" style="9" customWidth="1"/>
    <col min="3357" max="3357" width="10.140625" style="9" customWidth="1"/>
    <col min="3358" max="3583" width="8.85546875" style="9"/>
    <col min="3584" max="3584" width="2.28515625" style="9" customWidth="1"/>
    <col min="3585" max="3585" width="36.140625" style="9" customWidth="1"/>
    <col min="3586" max="3586" width="22.28515625" style="9" customWidth="1"/>
    <col min="3587" max="3587" width="11.28515625" style="9" customWidth="1"/>
    <col min="3588" max="3588" width="6.7109375" style="9" customWidth="1"/>
    <col min="3589" max="3589" width="18.5703125" style="9" customWidth="1"/>
    <col min="3590" max="3590" width="9.7109375" style="9" customWidth="1"/>
    <col min="3591" max="3591" width="8.7109375" style="9" customWidth="1"/>
    <col min="3592" max="3592" width="15.28515625" style="9" customWidth="1"/>
    <col min="3593" max="3593" width="13.7109375" style="9" customWidth="1"/>
    <col min="3594" max="3594" width="14.5703125" style="9" customWidth="1"/>
    <col min="3595" max="3595" width="14" style="9" customWidth="1"/>
    <col min="3596" max="3596" width="14.42578125" style="9" customWidth="1"/>
    <col min="3597" max="3598" width="15" style="9" customWidth="1"/>
    <col min="3599" max="3599" width="14.42578125" style="9" customWidth="1"/>
    <col min="3600" max="3600" width="13.85546875" style="9" customWidth="1"/>
    <col min="3601" max="3601" width="15.28515625" style="9" customWidth="1"/>
    <col min="3602" max="3602" width="14.5703125" style="9" customWidth="1"/>
    <col min="3603" max="3603" width="14.28515625" style="9" customWidth="1"/>
    <col min="3604" max="3604" width="17.28515625" style="9" customWidth="1"/>
    <col min="3605" max="3605" width="15.7109375" style="9" customWidth="1"/>
    <col min="3606" max="3606" width="12.7109375" style="9" customWidth="1"/>
    <col min="3607" max="3607" width="14" style="9" customWidth="1"/>
    <col min="3608" max="3608" width="14.42578125" style="9" customWidth="1"/>
    <col min="3609" max="3609" width="15.140625" style="9" customWidth="1"/>
    <col min="3610" max="3610" width="14.28515625" style="9" customWidth="1"/>
    <col min="3611" max="3611" width="14" style="9" customWidth="1"/>
    <col min="3612" max="3612" width="13.7109375" style="9" customWidth="1"/>
    <col min="3613" max="3613" width="10.140625" style="9" customWidth="1"/>
    <col min="3614" max="3839" width="8.85546875" style="9"/>
    <col min="3840" max="3840" width="2.28515625" style="9" customWidth="1"/>
    <col min="3841" max="3841" width="36.140625" style="9" customWidth="1"/>
    <col min="3842" max="3842" width="22.28515625" style="9" customWidth="1"/>
    <col min="3843" max="3843" width="11.28515625" style="9" customWidth="1"/>
    <col min="3844" max="3844" width="6.7109375" style="9" customWidth="1"/>
    <col min="3845" max="3845" width="18.5703125" style="9" customWidth="1"/>
    <col min="3846" max="3846" width="9.7109375" style="9" customWidth="1"/>
    <col min="3847" max="3847" width="8.7109375" style="9" customWidth="1"/>
    <col min="3848" max="3848" width="15.28515625" style="9" customWidth="1"/>
    <col min="3849" max="3849" width="13.7109375" style="9" customWidth="1"/>
    <col min="3850" max="3850" width="14.5703125" style="9" customWidth="1"/>
    <col min="3851" max="3851" width="14" style="9" customWidth="1"/>
    <col min="3852" max="3852" width="14.42578125" style="9" customWidth="1"/>
    <col min="3853" max="3854" width="15" style="9" customWidth="1"/>
    <col min="3855" max="3855" width="14.42578125" style="9" customWidth="1"/>
    <col min="3856" max="3856" width="13.85546875" style="9" customWidth="1"/>
    <col min="3857" max="3857" width="15.28515625" style="9" customWidth="1"/>
    <col min="3858" max="3858" width="14.5703125" style="9" customWidth="1"/>
    <col min="3859" max="3859" width="14.28515625" style="9" customWidth="1"/>
    <col min="3860" max="3860" width="17.28515625" style="9" customWidth="1"/>
    <col min="3861" max="3861" width="15.7109375" style="9" customWidth="1"/>
    <col min="3862" max="3862" width="12.7109375" style="9" customWidth="1"/>
    <col min="3863" max="3863" width="14" style="9" customWidth="1"/>
    <col min="3864" max="3864" width="14.42578125" style="9" customWidth="1"/>
    <col min="3865" max="3865" width="15.140625" style="9" customWidth="1"/>
    <col min="3866" max="3866" width="14.28515625" style="9" customWidth="1"/>
    <col min="3867" max="3867" width="14" style="9" customWidth="1"/>
    <col min="3868" max="3868" width="13.7109375" style="9" customWidth="1"/>
    <col min="3869" max="3869" width="10.140625" style="9" customWidth="1"/>
    <col min="3870" max="4095" width="8.85546875" style="9"/>
    <col min="4096" max="4096" width="2.28515625" style="9" customWidth="1"/>
    <col min="4097" max="4097" width="36.140625" style="9" customWidth="1"/>
    <col min="4098" max="4098" width="22.28515625" style="9" customWidth="1"/>
    <col min="4099" max="4099" width="11.28515625" style="9" customWidth="1"/>
    <col min="4100" max="4100" width="6.7109375" style="9" customWidth="1"/>
    <col min="4101" max="4101" width="18.5703125" style="9" customWidth="1"/>
    <col min="4102" max="4102" width="9.7109375" style="9" customWidth="1"/>
    <col min="4103" max="4103" width="8.7109375" style="9" customWidth="1"/>
    <col min="4104" max="4104" width="15.28515625" style="9" customWidth="1"/>
    <col min="4105" max="4105" width="13.7109375" style="9" customWidth="1"/>
    <col min="4106" max="4106" width="14.5703125" style="9" customWidth="1"/>
    <col min="4107" max="4107" width="14" style="9" customWidth="1"/>
    <col min="4108" max="4108" width="14.42578125" style="9" customWidth="1"/>
    <col min="4109" max="4110" width="15" style="9" customWidth="1"/>
    <col min="4111" max="4111" width="14.42578125" style="9" customWidth="1"/>
    <col min="4112" max="4112" width="13.85546875" style="9" customWidth="1"/>
    <col min="4113" max="4113" width="15.28515625" style="9" customWidth="1"/>
    <col min="4114" max="4114" width="14.5703125" style="9" customWidth="1"/>
    <col min="4115" max="4115" width="14.28515625" style="9" customWidth="1"/>
    <col min="4116" max="4116" width="17.28515625" style="9" customWidth="1"/>
    <col min="4117" max="4117" width="15.7109375" style="9" customWidth="1"/>
    <col min="4118" max="4118" width="12.7109375" style="9" customWidth="1"/>
    <col min="4119" max="4119" width="14" style="9" customWidth="1"/>
    <col min="4120" max="4120" width="14.42578125" style="9" customWidth="1"/>
    <col min="4121" max="4121" width="15.140625" style="9" customWidth="1"/>
    <col min="4122" max="4122" width="14.28515625" style="9" customWidth="1"/>
    <col min="4123" max="4123" width="14" style="9" customWidth="1"/>
    <col min="4124" max="4124" width="13.7109375" style="9" customWidth="1"/>
    <col min="4125" max="4125" width="10.140625" style="9" customWidth="1"/>
    <col min="4126" max="4351" width="8.85546875" style="9"/>
    <col min="4352" max="4352" width="2.28515625" style="9" customWidth="1"/>
    <col min="4353" max="4353" width="36.140625" style="9" customWidth="1"/>
    <col min="4354" max="4354" width="22.28515625" style="9" customWidth="1"/>
    <col min="4355" max="4355" width="11.28515625" style="9" customWidth="1"/>
    <col min="4356" max="4356" width="6.7109375" style="9" customWidth="1"/>
    <col min="4357" max="4357" width="18.5703125" style="9" customWidth="1"/>
    <col min="4358" max="4358" width="9.7109375" style="9" customWidth="1"/>
    <col min="4359" max="4359" width="8.7109375" style="9" customWidth="1"/>
    <col min="4360" max="4360" width="15.28515625" style="9" customWidth="1"/>
    <col min="4361" max="4361" width="13.7109375" style="9" customWidth="1"/>
    <col min="4362" max="4362" width="14.5703125" style="9" customWidth="1"/>
    <col min="4363" max="4363" width="14" style="9" customWidth="1"/>
    <col min="4364" max="4364" width="14.42578125" style="9" customWidth="1"/>
    <col min="4365" max="4366" width="15" style="9" customWidth="1"/>
    <col min="4367" max="4367" width="14.42578125" style="9" customWidth="1"/>
    <col min="4368" max="4368" width="13.85546875" style="9" customWidth="1"/>
    <col min="4369" max="4369" width="15.28515625" style="9" customWidth="1"/>
    <col min="4370" max="4370" width="14.5703125" style="9" customWidth="1"/>
    <col min="4371" max="4371" width="14.28515625" style="9" customWidth="1"/>
    <col min="4372" max="4372" width="17.28515625" style="9" customWidth="1"/>
    <col min="4373" max="4373" width="15.7109375" style="9" customWidth="1"/>
    <col min="4374" max="4374" width="12.7109375" style="9" customWidth="1"/>
    <col min="4375" max="4375" width="14" style="9" customWidth="1"/>
    <col min="4376" max="4376" width="14.42578125" style="9" customWidth="1"/>
    <col min="4377" max="4377" width="15.140625" style="9" customWidth="1"/>
    <col min="4378" max="4378" width="14.28515625" style="9" customWidth="1"/>
    <col min="4379" max="4379" width="14" style="9" customWidth="1"/>
    <col min="4380" max="4380" width="13.7109375" style="9" customWidth="1"/>
    <col min="4381" max="4381" width="10.140625" style="9" customWidth="1"/>
    <col min="4382" max="4607" width="8.85546875" style="9"/>
    <col min="4608" max="4608" width="2.28515625" style="9" customWidth="1"/>
    <col min="4609" max="4609" width="36.140625" style="9" customWidth="1"/>
    <col min="4610" max="4610" width="22.28515625" style="9" customWidth="1"/>
    <col min="4611" max="4611" width="11.28515625" style="9" customWidth="1"/>
    <col min="4612" max="4612" width="6.7109375" style="9" customWidth="1"/>
    <col min="4613" max="4613" width="18.5703125" style="9" customWidth="1"/>
    <col min="4614" max="4614" width="9.7109375" style="9" customWidth="1"/>
    <col min="4615" max="4615" width="8.7109375" style="9" customWidth="1"/>
    <col min="4616" max="4616" width="15.28515625" style="9" customWidth="1"/>
    <col min="4617" max="4617" width="13.7109375" style="9" customWidth="1"/>
    <col min="4618" max="4618" width="14.5703125" style="9" customWidth="1"/>
    <col min="4619" max="4619" width="14" style="9" customWidth="1"/>
    <col min="4620" max="4620" width="14.42578125" style="9" customWidth="1"/>
    <col min="4621" max="4622" width="15" style="9" customWidth="1"/>
    <col min="4623" max="4623" width="14.42578125" style="9" customWidth="1"/>
    <col min="4624" max="4624" width="13.85546875" style="9" customWidth="1"/>
    <col min="4625" max="4625" width="15.28515625" style="9" customWidth="1"/>
    <col min="4626" max="4626" width="14.5703125" style="9" customWidth="1"/>
    <col min="4627" max="4627" width="14.28515625" style="9" customWidth="1"/>
    <col min="4628" max="4628" width="17.28515625" style="9" customWidth="1"/>
    <col min="4629" max="4629" width="15.7109375" style="9" customWidth="1"/>
    <col min="4630" max="4630" width="12.7109375" style="9" customWidth="1"/>
    <col min="4631" max="4631" width="14" style="9" customWidth="1"/>
    <col min="4632" max="4632" width="14.42578125" style="9" customWidth="1"/>
    <col min="4633" max="4633" width="15.140625" style="9" customWidth="1"/>
    <col min="4634" max="4634" width="14.28515625" style="9" customWidth="1"/>
    <col min="4635" max="4635" width="14" style="9" customWidth="1"/>
    <col min="4636" max="4636" width="13.7109375" style="9" customWidth="1"/>
    <col min="4637" max="4637" width="10.140625" style="9" customWidth="1"/>
    <col min="4638" max="4863" width="8.85546875" style="9"/>
    <col min="4864" max="4864" width="2.28515625" style="9" customWidth="1"/>
    <col min="4865" max="4865" width="36.140625" style="9" customWidth="1"/>
    <col min="4866" max="4866" width="22.28515625" style="9" customWidth="1"/>
    <col min="4867" max="4867" width="11.28515625" style="9" customWidth="1"/>
    <col min="4868" max="4868" width="6.7109375" style="9" customWidth="1"/>
    <col min="4869" max="4869" width="18.5703125" style="9" customWidth="1"/>
    <col min="4870" max="4870" width="9.7109375" style="9" customWidth="1"/>
    <col min="4871" max="4871" width="8.7109375" style="9" customWidth="1"/>
    <col min="4872" max="4872" width="15.28515625" style="9" customWidth="1"/>
    <col min="4873" max="4873" width="13.7109375" style="9" customWidth="1"/>
    <col min="4874" max="4874" width="14.5703125" style="9" customWidth="1"/>
    <col min="4875" max="4875" width="14" style="9" customWidth="1"/>
    <col min="4876" max="4876" width="14.42578125" style="9" customWidth="1"/>
    <col min="4877" max="4878" width="15" style="9" customWidth="1"/>
    <col min="4879" max="4879" width="14.42578125" style="9" customWidth="1"/>
    <col min="4880" max="4880" width="13.85546875" style="9" customWidth="1"/>
    <col min="4881" max="4881" width="15.28515625" style="9" customWidth="1"/>
    <col min="4882" max="4882" width="14.5703125" style="9" customWidth="1"/>
    <col min="4883" max="4883" width="14.28515625" style="9" customWidth="1"/>
    <col min="4884" max="4884" width="17.28515625" style="9" customWidth="1"/>
    <col min="4885" max="4885" width="15.7109375" style="9" customWidth="1"/>
    <col min="4886" max="4886" width="12.7109375" style="9" customWidth="1"/>
    <col min="4887" max="4887" width="14" style="9" customWidth="1"/>
    <col min="4888" max="4888" width="14.42578125" style="9" customWidth="1"/>
    <col min="4889" max="4889" width="15.140625" style="9" customWidth="1"/>
    <col min="4890" max="4890" width="14.28515625" style="9" customWidth="1"/>
    <col min="4891" max="4891" width="14" style="9" customWidth="1"/>
    <col min="4892" max="4892" width="13.7109375" style="9" customWidth="1"/>
    <col min="4893" max="4893" width="10.140625" style="9" customWidth="1"/>
    <col min="4894" max="5119" width="8.85546875" style="9"/>
    <col min="5120" max="5120" width="2.28515625" style="9" customWidth="1"/>
    <col min="5121" max="5121" width="36.140625" style="9" customWidth="1"/>
    <col min="5122" max="5122" width="22.28515625" style="9" customWidth="1"/>
    <col min="5123" max="5123" width="11.28515625" style="9" customWidth="1"/>
    <col min="5124" max="5124" width="6.7109375" style="9" customWidth="1"/>
    <col min="5125" max="5125" width="18.5703125" style="9" customWidth="1"/>
    <col min="5126" max="5126" width="9.7109375" style="9" customWidth="1"/>
    <col min="5127" max="5127" width="8.7109375" style="9" customWidth="1"/>
    <col min="5128" max="5128" width="15.28515625" style="9" customWidth="1"/>
    <col min="5129" max="5129" width="13.7109375" style="9" customWidth="1"/>
    <col min="5130" max="5130" width="14.5703125" style="9" customWidth="1"/>
    <col min="5131" max="5131" width="14" style="9" customWidth="1"/>
    <col min="5132" max="5132" width="14.42578125" style="9" customWidth="1"/>
    <col min="5133" max="5134" width="15" style="9" customWidth="1"/>
    <col min="5135" max="5135" width="14.42578125" style="9" customWidth="1"/>
    <col min="5136" max="5136" width="13.85546875" style="9" customWidth="1"/>
    <col min="5137" max="5137" width="15.28515625" style="9" customWidth="1"/>
    <col min="5138" max="5138" width="14.5703125" style="9" customWidth="1"/>
    <col min="5139" max="5139" width="14.28515625" style="9" customWidth="1"/>
    <col min="5140" max="5140" width="17.28515625" style="9" customWidth="1"/>
    <col min="5141" max="5141" width="15.7109375" style="9" customWidth="1"/>
    <col min="5142" max="5142" width="12.7109375" style="9" customWidth="1"/>
    <col min="5143" max="5143" width="14" style="9" customWidth="1"/>
    <col min="5144" max="5144" width="14.42578125" style="9" customWidth="1"/>
    <col min="5145" max="5145" width="15.140625" style="9" customWidth="1"/>
    <col min="5146" max="5146" width="14.28515625" style="9" customWidth="1"/>
    <col min="5147" max="5147" width="14" style="9" customWidth="1"/>
    <col min="5148" max="5148" width="13.7109375" style="9" customWidth="1"/>
    <col min="5149" max="5149" width="10.140625" style="9" customWidth="1"/>
    <col min="5150" max="5375" width="8.85546875" style="9"/>
    <col min="5376" max="5376" width="2.28515625" style="9" customWidth="1"/>
    <col min="5377" max="5377" width="36.140625" style="9" customWidth="1"/>
    <col min="5378" max="5378" width="22.28515625" style="9" customWidth="1"/>
    <col min="5379" max="5379" width="11.28515625" style="9" customWidth="1"/>
    <col min="5380" max="5380" width="6.7109375" style="9" customWidth="1"/>
    <col min="5381" max="5381" width="18.5703125" style="9" customWidth="1"/>
    <col min="5382" max="5382" width="9.7109375" style="9" customWidth="1"/>
    <col min="5383" max="5383" width="8.7109375" style="9" customWidth="1"/>
    <col min="5384" max="5384" width="15.28515625" style="9" customWidth="1"/>
    <col min="5385" max="5385" width="13.7109375" style="9" customWidth="1"/>
    <col min="5386" max="5386" width="14.5703125" style="9" customWidth="1"/>
    <col min="5387" max="5387" width="14" style="9" customWidth="1"/>
    <col min="5388" max="5388" width="14.42578125" style="9" customWidth="1"/>
    <col min="5389" max="5390" width="15" style="9" customWidth="1"/>
    <col min="5391" max="5391" width="14.42578125" style="9" customWidth="1"/>
    <col min="5392" max="5392" width="13.85546875" style="9" customWidth="1"/>
    <col min="5393" max="5393" width="15.28515625" style="9" customWidth="1"/>
    <col min="5394" max="5394" width="14.5703125" style="9" customWidth="1"/>
    <col min="5395" max="5395" width="14.28515625" style="9" customWidth="1"/>
    <col min="5396" max="5396" width="17.28515625" style="9" customWidth="1"/>
    <col min="5397" max="5397" width="15.7109375" style="9" customWidth="1"/>
    <col min="5398" max="5398" width="12.7109375" style="9" customWidth="1"/>
    <col min="5399" max="5399" width="14" style="9" customWidth="1"/>
    <col min="5400" max="5400" width="14.42578125" style="9" customWidth="1"/>
    <col min="5401" max="5401" width="15.140625" style="9" customWidth="1"/>
    <col min="5402" max="5402" width="14.28515625" style="9" customWidth="1"/>
    <col min="5403" max="5403" width="14" style="9" customWidth="1"/>
    <col min="5404" max="5404" width="13.7109375" style="9" customWidth="1"/>
    <col min="5405" max="5405" width="10.140625" style="9" customWidth="1"/>
    <col min="5406" max="5631" width="8.85546875" style="9"/>
    <col min="5632" max="5632" width="2.28515625" style="9" customWidth="1"/>
    <col min="5633" max="5633" width="36.140625" style="9" customWidth="1"/>
    <col min="5634" max="5634" width="22.28515625" style="9" customWidth="1"/>
    <col min="5635" max="5635" width="11.28515625" style="9" customWidth="1"/>
    <col min="5636" max="5636" width="6.7109375" style="9" customWidth="1"/>
    <col min="5637" max="5637" width="18.5703125" style="9" customWidth="1"/>
    <col min="5638" max="5638" width="9.7109375" style="9" customWidth="1"/>
    <col min="5639" max="5639" width="8.7109375" style="9" customWidth="1"/>
    <col min="5640" max="5640" width="15.28515625" style="9" customWidth="1"/>
    <col min="5641" max="5641" width="13.7109375" style="9" customWidth="1"/>
    <col min="5642" max="5642" width="14.5703125" style="9" customWidth="1"/>
    <col min="5643" max="5643" width="14" style="9" customWidth="1"/>
    <col min="5644" max="5644" width="14.42578125" style="9" customWidth="1"/>
    <col min="5645" max="5646" width="15" style="9" customWidth="1"/>
    <col min="5647" max="5647" width="14.42578125" style="9" customWidth="1"/>
    <col min="5648" max="5648" width="13.85546875" style="9" customWidth="1"/>
    <col min="5649" max="5649" width="15.28515625" style="9" customWidth="1"/>
    <col min="5650" max="5650" width="14.5703125" style="9" customWidth="1"/>
    <col min="5651" max="5651" width="14.28515625" style="9" customWidth="1"/>
    <col min="5652" max="5652" width="17.28515625" style="9" customWidth="1"/>
    <col min="5653" max="5653" width="15.7109375" style="9" customWidth="1"/>
    <col min="5654" max="5654" width="12.7109375" style="9" customWidth="1"/>
    <col min="5655" max="5655" width="14" style="9" customWidth="1"/>
    <col min="5656" max="5656" width="14.42578125" style="9" customWidth="1"/>
    <col min="5657" max="5657" width="15.140625" style="9" customWidth="1"/>
    <col min="5658" max="5658" width="14.28515625" style="9" customWidth="1"/>
    <col min="5659" max="5659" width="14" style="9" customWidth="1"/>
    <col min="5660" max="5660" width="13.7109375" style="9" customWidth="1"/>
    <col min="5661" max="5661" width="10.140625" style="9" customWidth="1"/>
    <col min="5662" max="5887" width="8.85546875" style="9"/>
    <col min="5888" max="5888" width="2.28515625" style="9" customWidth="1"/>
    <col min="5889" max="5889" width="36.140625" style="9" customWidth="1"/>
    <col min="5890" max="5890" width="22.28515625" style="9" customWidth="1"/>
    <col min="5891" max="5891" width="11.28515625" style="9" customWidth="1"/>
    <col min="5892" max="5892" width="6.7109375" style="9" customWidth="1"/>
    <col min="5893" max="5893" width="18.5703125" style="9" customWidth="1"/>
    <col min="5894" max="5894" width="9.7109375" style="9" customWidth="1"/>
    <col min="5895" max="5895" width="8.7109375" style="9" customWidth="1"/>
    <col min="5896" max="5896" width="15.28515625" style="9" customWidth="1"/>
    <col min="5897" max="5897" width="13.7109375" style="9" customWidth="1"/>
    <col min="5898" max="5898" width="14.5703125" style="9" customWidth="1"/>
    <col min="5899" max="5899" width="14" style="9" customWidth="1"/>
    <col min="5900" max="5900" width="14.42578125" style="9" customWidth="1"/>
    <col min="5901" max="5902" width="15" style="9" customWidth="1"/>
    <col min="5903" max="5903" width="14.42578125" style="9" customWidth="1"/>
    <col min="5904" max="5904" width="13.85546875" style="9" customWidth="1"/>
    <col min="5905" max="5905" width="15.28515625" style="9" customWidth="1"/>
    <col min="5906" max="5906" width="14.5703125" style="9" customWidth="1"/>
    <col min="5907" max="5907" width="14.28515625" style="9" customWidth="1"/>
    <col min="5908" max="5908" width="17.28515625" style="9" customWidth="1"/>
    <col min="5909" max="5909" width="15.7109375" style="9" customWidth="1"/>
    <col min="5910" max="5910" width="12.7109375" style="9" customWidth="1"/>
    <col min="5911" max="5911" width="14" style="9" customWidth="1"/>
    <col min="5912" max="5912" width="14.42578125" style="9" customWidth="1"/>
    <col min="5913" max="5913" width="15.140625" style="9" customWidth="1"/>
    <col min="5914" max="5914" width="14.28515625" style="9" customWidth="1"/>
    <col min="5915" max="5915" width="14" style="9" customWidth="1"/>
    <col min="5916" max="5916" width="13.7109375" style="9" customWidth="1"/>
    <col min="5917" max="5917" width="10.140625" style="9" customWidth="1"/>
    <col min="5918" max="6143" width="8.85546875" style="9"/>
    <col min="6144" max="6144" width="2.28515625" style="9" customWidth="1"/>
    <col min="6145" max="6145" width="36.140625" style="9" customWidth="1"/>
    <col min="6146" max="6146" width="22.28515625" style="9" customWidth="1"/>
    <col min="6147" max="6147" width="11.28515625" style="9" customWidth="1"/>
    <col min="6148" max="6148" width="6.7109375" style="9" customWidth="1"/>
    <col min="6149" max="6149" width="18.5703125" style="9" customWidth="1"/>
    <col min="6150" max="6150" width="9.7109375" style="9" customWidth="1"/>
    <col min="6151" max="6151" width="8.7109375" style="9" customWidth="1"/>
    <col min="6152" max="6152" width="15.28515625" style="9" customWidth="1"/>
    <col min="6153" max="6153" width="13.7109375" style="9" customWidth="1"/>
    <col min="6154" max="6154" width="14.5703125" style="9" customWidth="1"/>
    <col min="6155" max="6155" width="14" style="9" customWidth="1"/>
    <col min="6156" max="6156" width="14.42578125" style="9" customWidth="1"/>
    <col min="6157" max="6158" width="15" style="9" customWidth="1"/>
    <col min="6159" max="6159" width="14.42578125" style="9" customWidth="1"/>
    <col min="6160" max="6160" width="13.85546875" style="9" customWidth="1"/>
    <col min="6161" max="6161" width="15.28515625" style="9" customWidth="1"/>
    <col min="6162" max="6162" width="14.5703125" style="9" customWidth="1"/>
    <col min="6163" max="6163" width="14.28515625" style="9" customWidth="1"/>
    <col min="6164" max="6164" width="17.28515625" style="9" customWidth="1"/>
    <col min="6165" max="6165" width="15.7109375" style="9" customWidth="1"/>
    <col min="6166" max="6166" width="12.7109375" style="9" customWidth="1"/>
    <col min="6167" max="6167" width="14" style="9" customWidth="1"/>
    <col min="6168" max="6168" width="14.42578125" style="9" customWidth="1"/>
    <col min="6169" max="6169" width="15.140625" style="9" customWidth="1"/>
    <col min="6170" max="6170" width="14.28515625" style="9" customWidth="1"/>
    <col min="6171" max="6171" width="14" style="9" customWidth="1"/>
    <col min="6172" max="6172" width="13.7109375" style="9" customWidth="1"/>
    <col min="6173" max="6173" width="10.140625" style="9" customWidth="1"/>
    <col min="6174" max="6399" width="8.85546875" style="9"/>
    <col min="6400" max="6400" width="2.28515625" style="9" customWidth="1"/>
    <col min="6401" max="6401" width="36.140625" style="9" customWidth="1"/>
    <col min="6402" max="6402" width="22.28515625" style="9" customWidth="1"/>
    <col min="6403" max="6403" width="11.28515625" style="9" customWidth="1"/>
    <col min="6404" max="6404" width="6.7109375" style="9" customWidth="1"/>
    <col min="6405" max="6405" width="18.5703125" style="9" customWidth="1"/>
    <col min="6406" max="6406" width="9.7109375" style="9" customWidth="1"/>
    <col min="6407" max="6407" width="8.7109375" style="9" customWidth="1"/>
    <col min="6408" max="6408" width="15.28515625" style="9" customWidth="1"/>
    <col min="6409" max="6409" width="13.7109375" style="9" customWidth="1"/>
    <col min="6410" max="6410" width="14.5703125" style="9" customWidth="1"/>
    <col min="6411" max="6411" width="14" style="9" customWidth="1"/>
    <col min="6412" max="6412" width="14.42578125" style="9" customWidth="1"/>
    <col min="6413" max="6414" width="15" style="9" customWidth="1"/>
    <col min="6415" max="6415" width="14.42578125" style="9" customWidth="1"/>
    <col min="6416" max="6416" width="13.85546875" style="9" customWidth="1"/>
    <col min="6417" max="6417" width="15.28515625" style="9" customWidth="1"/>
    <col min="6418" max="6418" width="14.5703125" style="9" customWidth="1"/>
    <col min="6419" max="6419" width="14.28515625" style="9" customWidth="1"/>
    <col min="6420" max="6420" width="17.28515625" style="9" customWidth="1"/>
    <col min="6421" max="6421" width="15.7109375" style="9" customWidth="1"/>
    <col min="6422" max="6422" width="12.7109375" style="9" customWidth="1"/>
    <col min="6423" max="6423" width="14" style="9" customWidth="1"/>
    <col min="6424" max="6424" width="14.42578125" style="9" customWidth="1"/>
    <col min="6425" max="6425" width="15.140625" style="9" customWidth="1"/>
    <col min="6426" max="6426" width="14.28515625" style="9" customWidth="1"/>
    <col min="6427" max="6427" width="14" style="9" customWidth="1"/>
    <col min="6428" max="6428" width="13.7109375" style="9" customWidth="1"/>
    <col min="6429" max="6429" width="10.140625" style="9" customWidth="1"/>
    <col min="6430" max="6655" width="8.85546875" style="9"/>
    <col min="6656" max="6656" width="2.28515625" style="9" customWidth="1"/>
    <col min="6657" max="6657" width="36.140625" style="9" customWidth="1"/>
    <col min="6658" max="6658" width="22.28515625" style="9" customWidth="1"/>
    <col min="6659" max="6659" width="11.28515625" style="9" customWidth="1"/>
    <col min="6660" max="6660" width="6.7109375" style="9" customWidth="1"/>
    <col min="6661" max="6661" width="18.5703125" style="9" customWidth="1"/>
    <col min="6662" max="6662" width="9.7109375" style="9" customWidth="1"/>
    <col min="6663" max="6663" width="8.7109375" style="9" customWidth="1"/>
    <col min="6664" max="6664" width="15.28515625" style="9" customWidth="1"/>
    <col min="6665" max="6665" width="13.7109375" style="9" customWidth="1"/>
    <col min="6666" max="6666" width="14.5703125" style="9" customWidth="1"/>
    <col min="6667" max="6667" width="14" style="9" customWidth="1"/>
    <col min="6668" max="6668" width="14.42578125" style="9" customWidth="1"/>
    <col min="6669" max="6670" width="15" style="9" customWidth="1"/>
    <col min="6671" max="6671" width="14.42578125" style="9" customWidth="1"/>
    <col min="6672" max="6672" width="13.85546875" style="9" customWidth="1"/>
    <col min="6673" max="6673" width="15.28515625" style="9" customWidth="1"/>
    <col min="6674" max="6674" width="14.5703125" style="9" customWidth="1"/>
    <col min="6675" max="6675" width="14.28515625" style="9" customWidth="1"/>
    <col min="6676" max="6676" width="17.28515625" style="9" customWidth="1"/>
    <col min="6677" max="6677" width="15.7109375" style="9" customWidth="1"/>
    <col min="6678" max="6678" width="12.7109375" style="9" customWidth="1"/>
    <col min="6679" max="6679" width="14" style="9" customWidth="1"/>
    <col min="6680" max="6680" width="14.42578125" style="9" customWidth="1"/>
    <col min="6681" max="6681" width="15.140625" style="9" customWidth="1"/>
    <col min="6682" max="6682" width="14.28515625" style="9" customWidth="1"/>
    <col min="6683" max="6683" width="14" style="9" customWidth="1"/>
    <col min="6684" max="6684" width="13.7109375" style="9" customWidth="1"/>
    <col min="6685" max="6685" width="10.140625" style="9" customWidth="1"/>
    <col min="6686" max="6911" width="8.85546875" style="9"/>
    <col min="6912" max="6912" width="2.28515625" style="9" customWidth="1"/>
    <col min="6913" max="6913" width="36.140625" style="9" customWidth="1"/>
    <col min="6914" max="6914" width="22.28515625" style="9" customWidth="1"/>
    <col min="6915" max="6915" width="11.28515625" style="9" customWidth="1"/>
    <col min="6916" max="6916" width="6.7109375" style="9" customWidth="1"/>
    <col min="6917" max="6917" width="18.5703125" style="9" customWidth="1"/>
    <col min="6918" max="6918" width="9.7109375" style="9" customWidth="1"/>
    <col min="6919" max="6919" width="8.7109375" style="9" customWidth="1"/>
    <col min="6920" max="6920" width="15.28515625" style="9" customWidth="1"/>
    <col min="6921" max="6921" width="13.7109375" style="9" customWidth="1"/>
    <col min="6922" max="6922" width="14.5703125" style="9" customWidth="1"/>
    <col min="6923" max="6923" width="14" style="9" customWidth="1"/>
    <col min="6924" max="6924" width="14.42578125" style="9" customWidth="1"/>
    <col min="6925" max="6926" width="15" style="9" customWidth="1"/>
    <col min="6927" max="6927" width="14.42578125" style="9" customWidth="1"/>
    <col min="6928" max="6928" width="13.85546875" style="9" customWidth="1"/>
    <col min="6929" max="6929" width="15.28515625" style="9" customWidth="1"/>
    <col min="6930" max="6930" width="14.5703125" style="9" customWidth="1"/>
    <col min="6931" max="6931" width="14.28515625" style="9" customWidth="1"/>
    <col min="6932" max="6932" width="17.28515625" style="9" customWidth="1"/>
    <col min="6933" max="6933" width="15.7109375" style="9" customWidth="1"/>
    <col min="6934" max="6934" width="12.7109375" style="9" customWidth="1"/>
    <col min="6935" max="6935" width="14" style="9" customWidth="1"/>
    <col min="6936" max="6936" width="14.42578125" style="9" customWidth="1"/>
    <col min="6937" max="6937" width="15.140625" style="9" customWidth="1"/>
    <col min="6938" max="6938" width="14.28515625" style="9" customWidth="1"/>
    <col min="6939" max="6939" width="14" style="9" customWidth="1"/>
    <col min="6940" max="6940" width="13.7109375" style="9" customWidth="1"/>
    <col min="6941" max="6941" width="10.140625" style="9" customWidth="1"/>
    <col min="6942" max="7167" width="8.85546875" style="9"/>
    <col min="7168" max="7168" width="2.28515625" style="9" customWidth="1"/>
    <col min="7169" max="7169" width="36.140625" style="9" customWidth="1"/>
    <col min="7170" max="7170" width="22.28515625" style="9" customWidth="1"/>
    <col min="7171" max="7171" width="11.28515625" style="9" customWidth="1"/>
    <col min="7172" max="7172" width="6.7109375" style="9" customWidth="1"/>
    <col min="7173" max="7173" width="18.5703125" style="9" customWidth="1"/>
    <col min="7174" max="7174" width="9.7109375" style="9" customWidth="1"/>
    <col min="7175" max="7175" width="8.7109375" style="9" customWidth="1"/>
    <col min="7176" max="7176" width="15.28515625" style="9" customWidth="1"/>
    <col min="7177" max="7177" width="13.7109375" style="9" customWidth="1"/>
    <col min="7178" max="7178" width="14.5703125" style="9" customWidth="1"/>
    <col min="7179" max="7179" width="14" style="9" customWidth="1"/>
    <col min="7180" max="7180" width="14.42578125" style="9" customWidth="1"/>
    <col min="7181" max="7182" width="15" style="9" customWidth="1"/>
    <col min="7183" max="7183" width="14.42578125" style="9" customWidth="1"/>
    <col min="7184" max="7184" width="13.85546875" style="9" customWidth="1"/>
    <col min="7185" max="7185" width="15.28515625" style="9" customWidth="1"/>
    <col min="7186" max="7186" width="14.5703125" style="9" customWidth="1"/>
    <col min="7187" max="7187" width="14.28515625" style="9" customWidth="1"/>
    <col min="7188" max="7188" width="17.28515625" style="9" customWidth="1"/>
    <col min="7189" max="7189" width="15.7109375" style="9" customWidth="1"/>
    <col min="7190" max="7190" width="12.7109375" style="9" customWidth="1"/>
    <col min="7191" max="7191" width="14" style="9" customWidth="1"/>
    <col min="7192" max="7192" width="14.42578125" style="9" customWidth="1"/>
    <col min="7193" max="7193" width="15.140625" style="9" customWidth="1"/>
    <col min="7194" max="7194" width="14.28515625" style="9" customWidth="1"/>
    <col min="7195" max="7195" width="14" style="9" customWidth="1"/>
    <col min="7196" max="7196" width="13.7109375" style="9" customWidth="1"/>
    <col min="7197" max="7197" width="10.140625" style="9" customWidth="1"/>
    <col min="7198" max="7423" width="8.85546875" style="9"/>
    <col min="7424" max="7424" width="2.28515625" style="9" customWidth="1"/>
    <col min="7425" max="7425" width="36.140625" style="9" customWidth="1"/>
    <col min="7426" max="7426" width="22.28515625" style="9" customWidth="1"/>
    <col min="7427" max="7427" width="11.28515625" style="9" customWidth="1"/>
    <col min="7428" max="7428" width="6.7109375" style="9" customWidth="1"/>
    <col min="7429" max="7429" width="18.5703125" style="9" customWidth="1"/>
    <col min="7430" max="7430" width="9.7109375" style="9" customWidth="1"/>
    <col min="7431" max="7431" width="8.7109375" style="9" customWidth="1"/>
    <col min="7432" max="7432" width="15.28515625" style="9" customWidth="1"/>
    <col min="7433" max="7433" width="13.7109375" style="9" customWidth="1"/>
    <col min="7434" max="7434" width="14.5703125" style="9" customWidth="1"/>
    <col min="7435" max="7435" width="14" style="9" customWidth="1"/>
    <col min="7436" max="7436" width="14.42578125" style="9" customWidth="1"/>
    <col min="7437" max="7438" width="15" style="9" customWidth="1"/>
    <col min="7439" max="7439" width="14.42578125" style="9" customWidth="1"/>
    <col min="7440" max="7440" width="13.85546875" style="9" customWidth="1"/>
    <col min="7441" max="7441" width="15.28515625" style="9" customWidth="1"/>
    <col min="7442" max="7442" width="14.5703125" style="9" customWidth="1"/>
    <col min="7443" max="7443" width="14.28515625" style="9" customWidth="1"/>
    <col min="7444" max="7444" width="17.28515625" style="9" customWidth="1"/>
    <col min="7445" max="7445" width="15.7109375" style="9" customWidth="1"/>
    <col min="7446" max="7446" width="12.7109375" style="9" customWidth="1"/>
    <col min="7447" max="7447" width="14" style="9" customWidth="1"/>
    <col min="7448" max="7448" width="14.42578125" style="9" customWidth="1"/>
    <col min="7449" max="7449" width="15.140625" style="9" customWidth="1"/>
    <col min="7450" max="7450" width="14.28515625" style="9" customWidth="1"/>
    <col min="7451" max="7451" width="14" style="9" customWidth="1"/>
    <col min="7452" max="7452" width="13.7109375" style="9" customWidth="1"/>
    <col min="7453" max="7453" width="10.140625" style="9" customWidth="1"/>
    <col min="7454" max="7679" width="8.85546875" style="9"/>
    <col min="7680" max="7680" width="2.28515625" style="9" customWidth="1"/>
    <col min="7681" max="7681" width="36.140625" style="9" customWidth="1"/>
    <col min="7682" max="7682" width="22.28515625" style="9" customWidth="1"/>
    <col min="7683" max="7683" width="11.28515625" style="9" customWidth="1"/>
    <col min="7684" max="7684" width="6.7109375" style="9" customWidth="1"/>
    <col min="7685" max="7685" width="18.5703125" style="9" customWidth="1"/>
    <col min="7686" max="7686" width="9.7109375" style="9" customWidth="1"/>
    <col min="7687" max="7687" width="8.7109375" style="9" customWidth="1"/>
    <col min="7688" max="7688" width="15.28515625" style="9" customWidth="1"/>
    <col min="7689" max="7689" width="13.7109375" style="9" customWidth="1"/>
    <col min="7690" max="7690" width="14.5703125" style="9" customWidth="1"/>
    <col min="7691" max="7691" width="14" style="9" customWidth="1"/>
    <col min="7692" max="7692" width="14.42578125" style="9" customWidth="1"/>
    <col min="7693" max="7694" width="15" style="9" customWidth="1"/>
    <col min="7695" max="7695" width="14.42578125" style="9" customWidth="1"/>
    <col min="7696" max="7696" width="13.85546875" style="9" customWidth="1"/>
    <col min="7697" max="7697" width="15.28515625" style="9" customWidth="1"/>
    <col min="7698" max="7698" width="14.5703125" style="9" customWidth="1"/>
    <col min="7699" max="7699" width="14.28515625" style="9" customWidth="1"/>
    <col min="7700" max="7700" width="17.28515625" style="9" customWidth="1"/>
    <col min="7701" max="7701" width="15.7109375" style="9" customWidth="1"/>
    <col min="7702" max="7702" width="12.7109375" style="9" customWidth="1"/>
    <col min="7703" max="7703" width="14" style="9" customWidth="1"/>
    <col min="7704" max="7704" width="14.42578125" style="9" customWidth="1"/>
    <col min="7705" max="7705" width="15.140625" style="9" customWidth="1"/>
    <col min="7706" max="7706" width="14.28515625" style="9" customWidth="1"/>
    <col min="7707" max="7707" width="14" style="9" customWidth="1"/>
    <col min="7708" max="7708" width="13.7109375" style="9" customWidth="1"/>
    <col min="7709" max="7709" width="10.140625" style="9" customWidth="1"/>
    <col min="7710" max="7935" width="8.85546875" style="9"/>
    <col min="7936" max="7936" width="2.28515625" style="9" customWidth="1"/>
    <col min="7937" max="7937" width="36.140625" style="9" customWidth="1"/>
    <col min="7938" max="7938" width="22.28515625" style="9" customWidth="1"/>
    <col min="7939" max="7939" width="11.28515625" style="9" customWidth="1"/>
    <col min="7940" max="7940" width="6.7109375" style="9" customWidth="1"/>
    <col min="7941" max="7941" width="18.5703125" style="9" customWidth="1"/>
    <col min="7942" max="7942" width="9.7109375" style="9" customWidth="1"/>
    <col min="7943" max="7943" width="8.7109375" style="9" customWidth="1"/>
    <col min="7944" max="7944" width="15.28515625" style="9" customWidth="1"/>
    <col min="7945" max="7945" width="13.7109375" style="9" customWidth="1"/>
    <col min="7946" max="7946" width="14.5703125" style="9" customWidth="1"/>
    <col min="7947" max="7947" width="14" style="9" customWidth="1"/>
    <col min="7948" max="7948" width="14.42578125" style="9" customWidth="1"/>
    <col min="7949" max="7950" width="15" style="9" customWidth="1"/>
    <col min="7951" max="7951" width="14.42578125" style="9" customWidth="1"/>
    <col min="7952" max="7952" width="13.85546875" style="9" customWidth="1"/>
    <col min="7953" max="7953" width="15.28515625" style="9" customWidth="1"/>
    <col min="7954" max="7954" width="14.5703125" style="9" customWidth="1"/>
    <col min="7955" max="7955" width="14.28515625" style="9" customWidth="1"/>
    <col min="7956" max="7956" width="17.28515625" style="9" customWidth="1"/>
    <col min="7957" max="7957" width="15.7109375" style="9" customWidth="1"/>
    <col min="7958" max="7958" width="12.7109375" style="9" customWidth="1"/>
    <col min="7959" max="7959" width="14" style="9" customWidth="1"/>
    <col min="7960" max="7960" width="14.42578125" style="9" customWidth="1"/>
    <col min="7961" max="7961" width="15.140625" style="9" customWidth="1"/>
    <col min="7962" max="7962" width="14.28515625" style="9" customWidth="1"/>
    <col min="7963" max="7963" width="14" style="9" customWidth="1"/>
    <col min="7964" max="7964" width="13.7109375" style="9" customWidth="1"/>
    <col min="7965" max="7965" width="10.140625" style="9" customWidth="1"/>
    <col min="7966" max="8191" width="8.85546875" style="9"/>
    <col min="8192" max="8192" width="2.28515625" style="9" customWidth="1"/>
    <col min="8193" max="8193" width="36.140625" style="9" customWidth="1"/>
    <col min="8194" max="8194" width="22.28515625" style="9" customWidth="1"/>
    <col min="8195" max="8195" width="11.28515625" style="9" customWidth="1"/>
    <col min="8196" max="8196" width="6.7109375" style="9" customWidth="1"/>
    <col min="8197" max="8197" width="18.5703125" style="9" customWidth="1"/>
    <col min="8198" max="8198" width="9.7109375" style="9" customWidth="1"/>
    <col min="8199" max="8199" width="8.7109375" style="9" customWidth="1"/>
    <col min="8200" max="8200" width="15.28515625" style="9" customWidth="1"/>
    <col min="8201" max="8201" width="13.7109375" style="9" customWidth="1"/>
    <col min="8202" max="8202" width="14.5703125" style="9" customWidth="1"/>
    <col min="8203" max="8203" width="14" style="9" customWidth="1"/>
    <col min="8204" max="8204" width="14.42578125" style="9" customWidth="1"/>
    <col min="8205" max="8206" width="15" style="9" customWidth="1"/>
    <col min="8207" max="8207" width="14.42578125" style="9" customWidth="1"/>
    <col min="8208" max="8208" width="13.85546875" style="9" customWidth="1"/>
    <col min="8209" max="8209" width="15.28515625" style="9" customWidth="1"/>
    <col min="8210" max="8210" width="14.5703125" style="9" customWidth="1"/>
    <col min="8211" max="8211" width="14.28515625" style="9" customWidth="1"/>
    <col min="8212" max="8212" width="17.28515625" style="9" customWidth="1"/>
    <col min="8213" max="8213" width="15.7109375" style="9" customWidth="1"/>
    <col min="8214" max="8214" width="12.7109375" style="9" customWidth="1"/>
    <col min="8215" max="8215" width="14" style="9" customWidth="1"/>
    <col min="8216" max="8216" width="14.42578125" style="9" customWidth="1"/>
    <col min="8217" max="8217" width="15.140625" style="9" customWidth="1"/>
    <col min="8218" max="8218" width="14.28515625" style="9" customWidth="1"/>
    <col min="8219" max="8219" width="14" style="9" customWidth="1"/>
    <col min="8220" max="8220" width="13.7109375" style="9" customWidth="1"/>
    <col min="8221" max="8221" width="10.140625" style="9" customWidth="1"/>
    <col min="8222" max="8447" width="8.85546875" style="9"/>
    <col min="8448" max="8448" width="2.28515625" style="9" customWidth="1"/>
    <col min="8449" max="8449" width="36.140625" style="9" customWidth="1"/>
    <col min="8450" max="8450" width="22.28515625" style="9" customWidth="1"/>
    <col min="8451" max="8451" width="11.28515625" style="9" customWidth="1"/>
    <col min="8452" max="8452" width="6.7109375" style="9" customWidth="1"/>
    <col min="8453" max="8453" width="18.5703125" style="9" customWidth="1"/>
    <col min="8454" max="8454" width="9.7109375" style="9" customWidth="1"/>
    <col min="8455" max="8455" width="8.7109375" style="9" customWidth="1"/>
    <col min="8456" max="8456" width="15.28515625" style="9" customWidth="1"/>
    <col min="8457" max="8457" width="13.7109375" style="9" customWidth="1"/>
    <col min="8458" max="8458" width="14.5703125" style="9" customWidth="1"/>
    <col min="8459" max="8459" width="14" style="9" customWidth="1"/>
    <col min="8460" max="8460" width="14.42578125" style="9" customWidth="1"/>
    <col min="8461" max="8462" width="15" style="9" customWidth="1"/>
    <col min="8463" max="8463" width="14.42578125" style="9" customWidth="1"/>
    <col min="8464" max="8464" width="13.85546875" style="9" customWidth="1"/>
    <col min="8465" max="8465" width="15.28515625" style="9" customWidth="1"/>
    <col min="8466" max="8466" width="14.5703125" style="9" customWidth="1"/>
    <col min="8467" max="8467" width="14.28515625" style="9" customWidth="1"/>
    <col min="8468" max="8468" width="17.28515625" style="9" customWidth="1"/>
    <col min="8469" max="8469" width="15.7109375" style="9" customWidth="1"/>
    <col min="8470" max="8470" width="12.7109375" style="9" customWidth="1"/>
    <col min="8471" max="8471" width="14" style="9" customWidth="1"/>
    <col min="8472" max="8472" width="14.42578125" style="9" customWidth="1"/>
    <col min="8473" max="8473" width="15.140625" style="9" customWidth="1"/>
    <col min="8474" max="8474" width="14.28515625" style="9" customWidth="1"/>
    <col min="8475" max="8475" width="14" style="9" customWidth="1"/>
    <col min="8476" max="8476" width="13.7109375" style="9" customWidth="1"/>
    <col min="8477" max="8477" width="10.140625" style="9" customWidth="1"/>
    <col min="8478" max="8703" width="8.85546875" style="9"/>
    <col min="8704" max="8704" width="2.28515625" style="9" customWidth="1"/>
    <col min="8705" max="8705" width="36.140625" style="9" customWidth="1"/>
    <col min="8706" max="8706" width="22.28515625" style="9" customWidth="1"/>
    <col min="8707" max="8707" width="11.28515625" style="9" customWidth="1"/>
    <col min="8708" max="8708" width="6.7109375" style="9" customWidth="1"/>
    <col min="8709" max="8709" width="18.5703125" style="9" customWidth="1"/>
    <col min="8710" max="8710" width="9.7109375" style="9" customWidth="1"/>
    <col min="8711" max="8711" width="8.7109375" style="9" customWidth="1"/>
    <col min="8712" max="8712" width="15.28515625" style="9" customWidth="1"/>
    <col min="8713" max="8713" width="13.7109375" style="9" customWidth="1"/>
    <col min="8714" max="8714" width="14.5703125" style="9" customWidth="1"/>
    <col min="8715" max="8715" width="14" style="9" customWidth="1"/>
    <col min="8716" max="8716" width="14.42578125" style="9" customWidth="1"/>
    <col min="8717" max="8718" width="15" style="9" customWidth="1"/>
    <col min="8719" max="8719" width="14.42578125" style="9" customWidth="1"/>
    <col min="8720" max="8720" width="13.85546875" style="9" customWidth="1"/>
    <col min="8721" max="8721" width="15.28515625" style="9" customWidth="1"/>
    <col min="8722" max="8722" width="14.5703125" style="9" customWidth="1"/>
    <col min="8723" max="8723" width="14.28515625" style="9" customWidth="1"/>
    <col min="8724" max="8724" width="17.28515625" style="9" customWidth="1"/>
    <col min="8725" max="8725" width="15.7109375" style="9" customWidth="1"/>
    <col min="8726" max="8726" width="12.7109375" style="9" customWidth="1"/>
    <col min="8727" max="8727" width="14" style="9" customWidth="1"/>
    <col min="8728" max="8728" width="14.42578125" style="9" customWidth="1"/>
    <col min="8729" max="8729" width="15.140625" style="9" customWidth="1"/>
    <col min="8730" max="8730" width="14.28515625" style="9" customWidth="1"/>
    <col min="8731" max="8731" width="14" style="9" customWidth="1"/>
    <col min="8732" max="8732" width="13.7109375" style="9" customWidth="1"/>
    <col min="8733" max="8733" width="10.140625" style="9" customWidth="1"/>
    <col min="8734" max="8959" width="8.85546875" style="9"/>
    <col min="8960" max="8960" width="2.28515625" style="9" customWidth="1"/>
    <col min="8961" max="8961" width="36.140625" style="9" customWidth="1"/>
    <col min="8962" max="8962" width="22.28515625" style="9" customWidth="1"/>
    <col min="8963" max="8963" width="11.28515625" style="9" customWidth="1"/>
    <col min="8964" max="8964" width="6.7109375" style="9" customWidth="1"/>
    <col min="8965" max="8965" width="18.5703125" style="9" customWidth="1"/>
    <col min="8966" max="8966" width="9.7109375" style="9" customWidth="1"/>
    <col min="8967" max="8967" width="8.7109375" style="9" customWidth="1"/>
    <col min="8968" max="8968" width="15.28515625" style="9" customWidth="1"/>
    <col min="8969" max="8969" width="13.7109375" style="9" customWidth="1"/>
    <col min="8970" max="8970" width="14.5703125" style="9" customWidth="1"/>
    <col min="8971" max="8971" width="14" style="9" customWidth="1"/>
    <col min="8972" max="8972" width="14.42578125" style="9" customWidth="1"/>
    <col min="8973" max="8974" width="15" style="9" customWidth="1"/>
    <col min="8975" max="8975" width="14.42578125" style="9" customWidth="1"/>
    <col min="8976" max="8976" width="13.85546875" style="9" customWidth="1"/>
    <col min="8977" max="8977" width="15.28515625" style="9" customWidth="1"/>
    <col min="8978" max="8978" width="14.5703125" style="9" customWidth="1"/>
    <col min="8979" max="8979" width="14.28515625" style="9" customWidth="1"/>
    <col min="8980" max="8980" width="17.28515625" style="9" customWidth="1"/>
    <col min="8981" max="8981" width="15.7109375" style="9" customWidth="1"/>
    <col min="8982" max="8982" width="12.7109375" style="9" customWidth="1"/>
    <col min="8983" max="8983" width="14" style="9" customWidth="1"/>
    <col min="8984" max="8984" width="14.42578125" style="9" customWidth="1"/>
    <col min="8985" max="8985" width="15.140625" style="9" customWidth="1"/>
    <col min="8986" max="8986" width="14.28515625" style="9" customWidth="1"/>
    <col min="8987" max="8987" width="14" style="9" customWidth="1"/>
    <col min="8988" max="8988" width="13.7109375" style="9" customWidth="1"/>
    <col min="8989" max="8989" width="10.140625" style="9" customWidth="1"/>
    <col min="8990" max="9215" width="8.85546875" style="9"/>
    <col min="9216" max="9216" width="2.28515625" style="9" customWidth="1"/>
    <col min="9217" max="9217" width="36.140625" style="9" customWidth="1"/>
    <col min="9218" max="9218" width="22.28515625" style="9" customWidth="1"/>
    <col min="9219" max="9219" width="11.28515625" style="9" customWidth="1"/>
    <col min="9220" max="9220" width="6.7109375" style="9" customWidth="1"/>
    <col min="9221" max="9221" width="18.5703125" style="9" customWidth="1"/>
    <col min="9222" max="9222" width="9.7109375" style="9" customWidth="1"/>
    <col min="9223" max="9223" width="8.7109375" style="9" customWidth="1"/>
    <col min="9224" max="9224" width="15.28515625" style="9" customWidth="1"/>
    <col min="9225" max="9225" width="13.7109375" style="9" customWidth="1"/>
    <col min="9226" max="9226" width="14.5703125" style="9" customWidth="1"/>
    <col min="9227" max="9227" width="14" style="9" customWidth="1"/>
    <col min="9228" max="9228" width="14.42578125" style="9" customWidth="1"/>
    <col min="9229" max="9230" width="15" style="9" customWidth="1"/>
    <col min="9231" max="9231" width="14.42578125" style="9" customWidth="1"/>
    <col min="9232" max="9232" width="13.85546875" style="9" customWidth="1"/>
    <col min="9233" max="9233" width="15.28515625" style="9" customWidth="1"/>
    <col min="9234" max="9234" width="14.5703125" style="9" customWidth="1"/>
    <col min="9235" max="9235" width="14.28515625" style="9" customWidth="1"/>
    <col min="9236" max="9236" width="17.28515625" style="9" customWidth="1"/>
    <col min="9237" max="9237" width="15.7109375" style="9" customWidth="1"/>
    <col min="9238" max="9238" width="12.7109375" style="9" customWidth="1"/>
    <col min="9239" max="9239" width="14" style="9" customWidth="1"/>
    <col min="9240" max="9240" width="14.42578125" style="9" customWidth="1"/>
    <col min="9241" max="9241" width="15.140625" style="9" customWidth="1"/>
    <col min="9242" max="9242" width="14.28515625" style="9" customWidth="1"/>
    <col min="9243" max="9243" width="14" style="9" customWidth="1"/>
    <col min="9244" max="9244" width="13.7109375" style="9" customWidth="1"/>
    <col min="9245" max="9245" width="10.140625" style="9" customWidth="1"/>
    <col min="9246" max="9471" width="8.85546875" style="9"/>
    <col min="9472" max="9472" width="2.28515625" style="9" customWidth="1"/>
    <col min="9473" max="9473" width="36.140625" style="9" customWidth="1"/>
    <col min="9474" max="9474" width="22.28515625" style="9" customWidth="1"/>
    <col min="9475" max="9475" width="11.28515625" style="9" customWidth="1"/>
    <col min="9476" max="9476" width="6.7109375" style="9" customWidth="1"/>
    <col min="9477" max="9477" width="18.5703125" style="9" customWidth="1"/>
    <col min="9478" max="9478" width="9.7109375" style="9" customWidth="1"/>
    <col min="9479" max="9479" width="8.7109375" style="9" customWidth="1"/>
    <col min="9480" max="9480" width="15.28515625" style="9" customWidth="1"/>
    <col min="9481" max="9481" width="13.7109375" style="9" customWidth="1"/>
    <col min="9482" max="9482" width="14.5703125" style="9" customWidth="1"/>
    <col min="9483" max="9483" width="14" style="9" customWidth="1"/>
    <col min="9484" max="9484" width="14.42578125" style="9" customWidth="1"/>
    <col min="9485" max="9486" width="15" style="9" customWidth="1"/>
    <col min="9487" max="9487" width="14.42578125" style="9" customWidth="1"/>
    <col min="9488" max="9488" width="13.85546875" style="9" customWidth="1"/>
    <col min="9489" max="9489" width="15.28515625" style="9" customWidth="1"/>
    <col min="9490" max="9490" width="14.5703125" style="9" customWidth="1"/>
    <col min="9491" max="9491" width="14.28515625" style="9" customWidth="1"/>
    <col min="9492" max="9492" width="17.28515625" style="9" customWidth="1"/>
    <col min="9493" max="9493" width="15.7109375" style="9" customWidth="1"/>
    <col min="9494" max="9494" width="12.7109375" style="9" customWidth="1"/>
    <col min="9495" max="9495" width="14" style="9" customWidth="1"/>
    <col min="9496" max="9496" width="14.42578125" style="9" customWidth="1"/>
    <col min="9497" max="9497" width="15.140625" style="9" customWidth="1"/>
    <col min="9498" max="9498" width="14.28515625" style="9" customWidth="1"/>
    <col min="9499" max="9499" width="14" style="9" customWidth="1"/>
    <col min="9500" max="9500" width="13.7109375" style="9" customWidth="1"/>
    <col min="9501" max="9501" width="10.140625" style="9" customWidth="1"/>
    <col min="9502" max="9727" width="8.85546875" style="9"/>
    <col min="9728" max="9728" width="2.28515625" style="9" customWidth="1"/>
    <col min="9729" max="9729" width="36.140625" style="9" customWidth="1"/>
    <col min="9730" max="9730" width="22.28515625" style="9" customWidth="1"/>
    <col min="9731" max="9731" width="11.28515625" style="9" customWidth="1"/>
    <col min="9732" max="9732" width="6.7109375" style="9" customWidth="1"/>
    <col min="9733" max="9733" width="18.5703125" style="9" customWidth="1"/>
    <col min="9734" max="9734" width="9.7109375" style="9" customWidth="1"/>
    <col min="9735" max="9735" width="8.7109375" style="9" customWidth="1"/>
    <col min="9736" max="9736" width="15.28515625" style="9" customWidth="1"/>
    <col min="9737" max="9737" width="13.7109375" style="9" customWidth="1"/>
    <col min="9738" max="9738" width="14.5703125" style="9" customWidth="1"/>
    <col min="9739" max="9739" width="14" style="9" customWidth="1"/>
    <col min="9740" max="9740" width="14.42578125" style="9" customWidth="1"/>
    <col min="9741" max="9742" width="15" style="9" customWidth="1"/>
    <col min="9743" max="9743" width="14.42578125" style="9" customWidth="1"/>
    <col min="9744" max="9744" width="13.85546875" style="9" customWidth="1"/>
    <col min="9745" max="9745" width="15.28515625" style="9" customWidth="1"/>
    <col min="9746" max="9746" width="14.5703125" style="9" customWidth="1"/>
    <col min="9747" max="9747" width="14.28515625" style="9" customWidth="1"/>
    <col min="9748" max="9748" width="17.28515625" style="9" customWidth="1"/>
    <col min="9749" max="9749" width="15.7109375" style="9" customWidth="1"/>
    <col min="9750" max="9750" width="12.7109375" style="9" customWidth="1"/>
    <col min="9751" max="9751" width="14" style="9" customWidth="1"/>
    <col min="9752" max="9752" width="14.42578125" style="9" customWidth="1"/>
    <col min="9753" max="9753" width="15.140625" style="9" customWidth="1"/>
    <col min="9754" max="9754" width="14.28515625" style="9" customWidth="1"/>
    <col min="9755" max="9755" width="14" style="9" customWidth="1"/>
    <col min="9756" max="9756" width="13.7109375" style="9" customWidth="1"/>
    <col min="9757" max="9757" width="10.140625" style="9" customWidth="1"/>
    <col min="9758" max="9983" width="8.85546875" style="9"/>
    <col min="9984" max="9984" width="2.28515625" style="9" customWidth="1"/>
    <col min="9985" max="9985" width="36.140625" style="9" customWidth="1"/>
    <col min="9986" max="9986" width="22.28515625" style="9" customWidth="1"/>
    <col min="9987" max="9987" width="11.28515625" style="9" customWidth="1"/>
    <col min="9988" max="9988" width="6.7109375" style="9" customWidth="1"/>
    <col min="9989" max="9989" width="18.5703125" style="9" customWidth="1"/>
    <col min="9990" max="9990" width="9.7109375" style="9" customWidth="1"/>
    <col min="9991" max="9991" width="8.7109375" style="9" customWidth="1"/>
    <col min="9992" max="9992" width="15.28515625" style="9" customWidth="1"/>
    <col min="9993" max="9993" width="13.7109375" style="9" customWidth="1"/>
    <col min="9994" max="9994" width="14.5703125" style="9" customWidth="1"/>
    <col min="9995" max="9995" width="14" style="9" customWidth="1"/>
    <col min="9996" max="9996" width="14.42578125" style="9" customWidth="1"/>
    <col min="9997" max="9998" width="15" style="9" customWidth="1"/>
    <col min="9999" max="9999" width="14.42578125" style="9" customWidth="1"/>
    <col min="10000" max="10000" width="13.85546875" style="9" customWidth="1"/>
    <col min="10001" max="10001" width="15.28515625" style="9" customWidth="1"/>
    <col min="10002" max="10002" width="14.5703125" style="9" customWidth="1"/>
    <col min="10003" max="10003" width="14.28515625" style="9" customWidth="1"/>
    <col min="10004" max="10004" width="17.28515625" style="9" customWidth="1"/>
    <col min="10005" max="10005" width="15.7109375" style="9" customWidth="1"/>
    <col min="10006" max="10006" width="12.7109375" style="9" customWidth="1"/>
    <col min="10007" max="10007" width="14" style="9" customWidth="1"/>
    <col min="10008" max="10008" width="14.42578125" style="9" customWidth="1"/>
    <col min="10009" max="10009" width="15.140625" style="9" customWidth="1"/>
    <col min="10010" max="10010" width="14.28515625" style="9" customWidth="1"/>
    <col min="10011" max="10011" width="14" style="9" customWidth="1"/>
    <col min="10012" max="10012" width="13.7109375" style="9" customWidth="1"/>
    <col min="10013" max="10013" width="10.140625" style="9" customWidth="1"/>
    <col min="10014" max="10239" width="8.85546875" style="9"/>
    <col min="10240" max="10240" width="2.28515625" style="9" customWidth="1"/>
    <col min="10241" max="10241" width="36.140625" style="9" customWidth="1"/>
    <col min="10242" max="10242" width="22.28515625" style="9" customWidth="1"/>
    <col min="10243" max="10243" width="11.28515625" style="9" customWidth="1"/>
    <col min="10244" max="10244" width="6.7109375" style="9" customWidth="1"/>
    <col min="10245" max="10245" width="18.5703125" style="9" customWidth="1"/>
    <col min="10246" max="10246" width="9.7109375" style="9" customWidth="1"/>
    <col min="10247" max="10247" width="8.7109375" style="9" customWidth="1"/>
    <col min="10248" max="10248" width="15.28515625" style="9" customWidth="1"/>
    <col min="10249" max="10249" width="13.7109375" style="9" customWidth="1"/>
    <col min="10250" max="10250" width="14.5703125" style="9" customWidth="1"/>
    <col min="10251" max="10251" width="14" style="9" customWidth="1"/>
    <col min="10252" max="10252" width="14.42578125" style="9" customWidth="1"/>
    <col min="10253" max="10254" width="15" style="9" customWidth="1"/>
    <col min="10255" max="10255" width="14.42578125" style="9" customWidth="1"/>
    <col min="10256" max="10256" width="13.85546875" style="9" customWidth="1"/>
    <col min="10257" max="10257" width="15.28515625" style="9" customWidth="1"/>
    <col min="10258" max="10258" width="14.5703125" style="9" customWidth="1"/>
    <col min="10259" max="10259" width="14.28515625" style="9" customWidth="1"/>
    <col min="10260" max="10260" width="17.28515625" style="9" customWidth="1"/>
    <col min="10261" max="10261" width="15.7109375" style="9" customWidth="1"/>
    <col min="10262" max="10262" width="12.7109375" style="9" customWidth="1"/>
    <col min="10263" max="10263" width="14" style="9" customWidth="1"/>
    <col min="10264" max="10264" width="14.42578125" style="9" customWidth="1"/>
    <col min="10265" max="10265" width="15.140625" style="9" customWidth="1"/>
    <col min="10266" max="10266" width="14.28515625" style="9" customWidth="1"/>
    <col min="10267" max="10267" width="14" style="9" customWidth="1"/>
    <col min="10268" max="10268" width="13.7109375" style="9" customWidth="1"/>
    <col min="10269" max="10269" width="10.140625" style="9" customWidth="1"/>
    <col min="10270" max="10495" width="8.85546875" style="9"/>
    <col min="10496" max="10496" width="2.28515625" style="9" customWidth="1"/>
    <col min="10497" max="10497" width="36.140625" style="9" customWidth="1"/>
    <col min="10498" max="10498" width="22.28515625" style="9" customWidth="1"/>
    <col min="10499" max="10499" width="11.28515625" style="9" customWidth="1"/>
    <col min="10500" max="10500" width="6.7109375" style="9" customWidth="1"/>
    <col min="10501" max="10501" width="18.5703125" style="9" customWidth="1"/>
    <col min="10502" max="10502" width="9.7109375" style="9" customWidth="1"/>
    <col min="10503" max="10503" width="8.7109375" style="9" customWidth="1"/>
    <col min="10504" max="10504" width="15.28515625" style="9" customWidth="1"/>
    <col min="10505" max="10505" width="13.7109375" style="9" customWidth="1"/>
    <col min="10506" max="10506" width="14.5703125" style="9" customWidth="1"/>
    <col min="10507" max="10507" width="14" style="9" customWidth="1"/>
    <col min="10508" max="10508" width="14.42578125" style="9" customWidth="1"/>
    <col min="10509" max="10510" width="15" style="9" customWidth="1"/>
    <col min="10511" max="10511" width="14.42578125" style="9" customWidth="1"/>
    <col min="10512" max="10512" width="13.85546875" style="9" customWidth="1"/>
    <col min="10513" max="10513" width="15.28515625" style="9" customWidth="1"/>
    <col min="10514" max="10514" width="14.5703125" style="9" customWidth="1"/>
    <col min="10515" max="10515" width="14.28515625" style="9" customWidth="1"/>
    <col min="10516" max="10516" width="17.28515625" style="9" customWidth="1"/>
    <col min="10517" max="10517" width="15.7109375" style="9" customWidth="1"/>
    <col min="10518" max="10518" width="12.7109375" style="9" customWidth="1"/>
    <col min="10519" max="10519" width="14" style="9" customWidth="1"/>
    <col min="10520" max="10520" width="14.42578125" style="9" customWidth="1"/>
    <col min="10521" max="10521" width="15.140625" style="9" customWidth="1"/>
    <col min="10522" max="10522" width="14.28515625" style="9" customWidth="1"/>
    <col min="10523" max="10523" width="14" style="9" customWidth="1"/>
    <col min="10524" max="10524" width="13.7109375" style="9" customWidth="1"/>
    <col min="10525" max="10525" width="10.140625" style="9" customWidth="1"/>
    <col min="10526" max="10751" width="8.85546875" style="9"/>
    <col min="10752" max="10752" width="2.28515625" style="9" customWidth="1"/>
    <col min="10753" max="10753" width="36.140625" style="9" customWidth="1"/>
    <col min="10754" max="10754" width="22.28515625" style="9" customWidth="1"/>
    <col min="10755" max="10755" width="11.28515625" style="9" customWidth="1"/>
    <col min="10756" max="10756" width="6.7109375" style="9" customWidth="1"/>
    <col min="10757" max="10757" width="18.5703125" style="9" customWidth="1"/>
    <col min="10758" max="10758" width="9.7109375" style="9" customWidth="1"/>
    <col min="10759" max="10759" width="8.7109375" style="9" customWidth="1"/>
    <col min="10760" max="10760" width="15.28515625" style="9" customWidth="1"/>
    <col min="10761" max="10761" width="13.7109375" style="9" customWidth="1"/>
    <col min="10762" max="10762" width="14.5703125" style="9" customWidth="1"/>
    <col min="10763" max="10763" width="14" style="9" customWidth="1"/>
    <col min="10764" max="10764" width="14.42578125" style="9" customWidth="1"/>
    <col min="10765" max="10766" width="15" style="9" customWidth="1"/>
    <col min="10767" max="10767" width="14.42578125" style="9" customWidth="1"/>
    <col min="10768" max="10768" width="13.85546875" style="9" customWidth="1"/>
    <col min="10769" max="10769" width="15.28515625" style="9" customWidth="1"/>
    <col min="10770" max="10770" width="14.5703125" style="9" customWidth="1"/>
    <col min="10771" max="10771" width="14.28515625" style="9" customWidth="1"/>
    <col min="10772" max="10772" width="17.28515625" style="9" customWidth="1"/>
    <col min="10773" max="10773" width="15.7109375" style="9" customWidth="1"/>
    <col min="10774" max="10774" width="12.7109375" style="9" customWidth="1"/>
    <col min="10775" max="10775" width="14" style="9" customWidth="1"/>
    <col min="10776" max="10776" width="14.42578125" style="9" customWidth="1"/>
    <col min="10777" max="10777" width="15.140625" style="9" customWidth="1"/>
    <col min="10778" max="10778" width="14.28515625" style="9" customWidth="1"/>
    <col min="10779" max="10779" width="14" style="9" customWidth="1"/>
    <col min="10780" max="10780" width="13.7109375" style="9" customWidth="1"/>
    <col min="10781" max="10781" width="10.140625" style="9" customWidth="1"/>
    <col min="10782" max="11007" width="8.85546875" style="9"/>
    <col min="11008" max="11008" width="2.28515625" style="9" customWidth="1"/>
    <col min="11009" max="11009" width="36.140625" style="9" customWidth="1"/>
    <col min="11010" max="11010" width="22.28515625" style="9" customWidth="1"/>
    <col min="11011" max="11011" width="11.28515625" style="9" customWidth="1"/>
    <col min="11012" max="11012" width="6.7109375" style="9" customWidth="1"/>
    <col min="11013" max="11013" width="18.5703125" style="9" customWidth="1"/>
    <col min="11014" max="11014" width="9.7109375" style="9" customWidth="1"/>
    <col min="11015" max="11015" width="8.7109375" style="9" customWidth="1"/>
    <col min="11016" max="11016" width="15.28515625" style="9" customWidth="1"/>
    <col min="11017" max="11017" width="13.7109375" style="9" customWidth="1"/>
    <col min="11018" max="11018" width="14.5703125" style="9" customWidth="1"/>
    <col min="11019" max="11019" width="14" style="9" customWidth="1"/>
    <col min="11020" max="11020" width="14.42578125" style="9" customWidth="1"/>
    <col min="11021" max="11022" width="15" style="9" customWidth="1"/>
    <col min="11023" max="11023" width="14.42578125" style="9" customWidth="1"/>
    <col min="11024" max="11024" width="13.85546875" style="9" customWidth="1"/>
    <col min="11025" max="11025" width="15.28515625" style="9" customWidth="1"/>
    <col min="11026" max="11026" width="14.5703125" style="9" customWidth="1"/>
    <col min="11027" max="11027" width="14.28515625" style="9" customWidth="1"/>
    <col min="11028" max="11028" width="17.28515625" style="9" customWidth="1"/>
    <col min="11029" max="11029" width="15.7109375" style="9" customWidth="1"/>
    <col min="11030" max="11030" width="12.7109375" style="9" customWidth="1"/>
    <col min="11031" max="11031" width="14" style="9" customWidth="1"/>
    <col min="11032" max="11032" width="14.42578125" style="9" customWidth="1"/>
    <col min="11033" max="11033" width="15.140625" style="9" customWidth="1"/>
    <col min="11034" max="11034" width="14.28515625" style="9" customWidth="1"/>
    <col min="11035" max="11035" width="14" style="9" customWidth="1"/>
    <col min="11036" max="11036" width="13.7109375" style="9" customWidth="1"/>
    <col min="11037" max="11037" width="10.140625" style="9" customWidth="1"/>
    <col min="11038" max="11263" width="8.85546875" style="9"/>
    <col min="11264" max="11264" width="2.28515625" style="9" customWidth="1"/>
    <col min="11265" max="11265" width="36.140625" style="9" customWidth="1"/>
    <col min="11266" max="11266" width="22.28515625" style="9" customWidth="1"/>
    <col min="11267" max="11267" width="11.28515625" style="9" customWidth="1"/>
    <col min="11268" max="11268" width="6.7109375" style="9" customWidth="1"/>
    <col min="11269" max="11269" width="18.5703125" style="9" customWidth="1"/>
    <col min="11270" max="11270" width="9.7109375" style="9" customWidth="1"/>
    <col min="11271" max="11271" width="8.7109375" style="9" customWidth="1"/>
    <col min="11272" max="11272" width="15.28515625" style="9" customWidth="1"/>
    <col min="11273" max="11273" width="13.7109375" style="9" customWidth="1"/>
    <col min="11274" max="11274" width="14.5703125" style="9" customWidth="1"/>
    <col min="11275" max="11275" width="14" style="9" customWidth="1"/>
    <col min="11276" max="11276" width="14.42578125" style="9" customWidth="1"/>
    <col min="11277" max="11278" width="15" style="9" customWidth="1"/>
    <col min="11279" max="11279" width="14.42578125" style="9" customWidth="1"/>
    <col min="11280" max="11280" width="13.85546875" style="9" customWidth="1"/>
    <col min="11281" max="11281" width="15.28515625" style="9" customWidth="1"/>
    <col min="11282" max="11282" width="14.5703125" style="9" customWidth="1"/>
    <col min="11283" max="11283" width="14.28515625" style="9" customWidth="1"/>
    <col min="11284" max="11284" width="17.28515625" style="9" customWidth="1"/>
    <col min="11285" max="11285" width="15.7109375" style="9" customWidth="1"/>
    <col min="11286" max="11286" width="12.7109375" style="9" customWidth="1"/>
    <col min="11287" max="11287" width="14" style="9" customWidth="1"/>
    <col min="11288" max="11288" width="14.42578125" style="9" customWidth="1"/>
    <col min="11289" max="11289" width="15.140625" style="9" customWidth="1"/>
    <col min="11290" max="11290" width="14.28515625" style="9" customWidth="1"/>
    <col min="11291" max="11291" width="14" style="9" customWidth="1"/>
    <col min="11292" max="11292" width="13.7109375" style="9" customWidth="1"/>
    <col min="11293" max="11293" width="10.140625" style="9" customWidth="1"/>
    <col min="11294" max="11519" width="8.85546875" style="9"/>
    <col min="11520" max="11520" width="2.28515625" style="9" customWidth="1"/>
    <col min="11521" max="11521" width="36.140625" style="9" customWidth="1"/>
    <col min="11522" max="11522" width="22.28515625" style="9" customWidth="1"/>
    <col min="11523" max="11523" width="11.28515625" style="9" customWidth="1"/>
    <col min="11524" max="11524" width="6.7109375" style="9" customWidth="1"/>
    <col min="11525" max="11525" width="18.5703125" style="9" customWidth="1"/>
    <col min="11526" max="11526" width="9.7109375" style="9" customWidth="1"/>
    <col min="11527" max="11527" width="8.7109375" style="9" customWidth="1"/>
    <col min="11528" max="11528" width="15.28515625" style="9" customWidth="1"/>
    <col min="11529" max="11529" width="13.7109375" style="9" customWidth="1"/>
    <col min="11530" max="11530" width="14.5703125" style="9" customWidth="1"/>
    <col min="11531" max="11531" width="14" style="9" customWidth="1"/>
    <col min="11532" max="11532" width="14.42578125" style="9" customWidth="1"/>
    <col min="11533" max="11534" width="15" style="9" customWidth="1"/>
    <col min="11535" max="11535" width="14.42578125" style="9" customWidth="1"/>
    <col min="11536" max="11536" width="13.85546875" style="9" customWidth="1"/>
    <col min="11537" max="11537" width="15.28515625" style="9" customWidth="1"/>
    <col min="11538" max="11538" width="14.5703125" style="9" customWidth="1"/>
    <col min="11539" max="11539" width="14.28515625" style="9" customWidth="1"/>
    <col min="11540" max="11540" width="17.28515625" style="9" customWidth="1"/>
    <col min="11541" max="11541" width="15.7109375" style="9" customWidth="1"/>
    <col min="11542" max="11542" width="12.7109375" style="9" customWidth="1"/>
    <col min="11543" max="11543" width="14" style="9" customWidth="1"/>
    <col min="11544" max="11544" width="14.42578125" style="9" customWidth="1"/>
    <col min="11545" max="11545" width="15.140625" style="9" customWidth="1"/>
    <col min="11546" max="11546" width="14.28515625" style="9" customWidth="1"/>
    <col min="11547" max="11547" width="14" style="9" customWidth="1"/>
    <col min="11548" max="11548" width="13.7109375" style="9" customWidth="1"/>
    <col min="11549" max="11549" width="10.140625" style="9" customWidth="1"/>
    <col min="11550" max="11775" width="8.85546875" style="9"/>
    <col min="11776" max="11776" width="2.28515625" style="9" customWidth="1"/>
    <col min="11777" max="11777" width="36.140625" style="9" customWidth="1"/>
    <col min="11778" max="11778" width="22.28515625" style="9" customWidth="1"/>
    <col min="11779" max="11779" width="11.28515625" style="9" customWidth="1"/>
    <col min="11780" max="11780" width="6.7109375" style="9" customWidth="1"/>
    <col min="11781" max="11781" width="18.5703125" style="9" customWidth="1"/>
    <col min="11782" max="11782" width="9.7109375" style="9" customWidth="1"/>
    <col min="11783" max="11783" width="8.7109375" style="9" customWidth="1"/>
    <col min="11784" max="11784" width="15.28515625" style="9" customWidth="1"/>
    <col min="11785" max="11785" width="13.7109375" style="9" customWidth="1"/>
    <col min="11786" max="11786" width="14.5703125" style="9" customWidth="1"/>
    <col min="11787" max="11787" width="14" style="9" customWidth="1"/>
    <col min="11788" max="11788" width="14.42578125" style="9" customWidth="1"/>
    <col min="11789" max="11790" width="15" style="9" customWidth="1"/>
    <col min="11791" max="11791" width="14.42578125" style="9" customWidth="1"/>
    <col min="11792" max="11792" width="13.85546875" style="9" customWidth="1"/>
    <col min="11793" max="11793" width="15.28515625" style="9" customWidth="1"/>
    <col min="11794" max="11794" width="14.5703125" style="9" customWidth="1"/>
    <col min="11795" max="11795" width="14.28515625" style="9" customWidth="1"/>
    <col min="11796" max="11796" width="17.28515625" style="9" customWidth="1"/>
    <col min="11797" max="11797" width="15.7109375" style="9" customWidth="1"/>
    <col min="11798" max="11798" width="12.7109375" style="9" customWidth="1"/>
    <col min="11799" max="11799" width="14" style="9" customWidth="1"/>
    <col min="11800" max="11800" width="14.42578125" style="9" customWidth="1"/>
    <col min="11801" max="11801" width="15.140625" style="9" customWidth="1"/>
    <col min="11802" max="11802" width="14.28515625" style="9" customWidth="1"/>
    <col min="11803" max="11803" width="14" style="9" customWidth="1"/>
    <col min="11804" max="11804" width="13.7109375" style="9" customWidth="1"/>
    <col min="11805" max="11805" width="10.140625" style="9" customWidth="1"/>
    <col min="11806" max="12031" width="8.85546875" style="9"/>
    <col min="12032" max="12032" width="2.28515625" style="9" customWidth="1"/>
    <col min="12033" max="12033" width="36.140625" style="9" customWidth="1"/>
    <col min="12034" max="12034" width="22.28515625" style="9" customWidth="1"/>
    <col min="12035" max="12035" width="11.28515625" style="9" customWidth="1"/>
    <col min="12036" max="12036" width="6.7109375" style="9" customWidth="1"/>
    <col min="12037" max="12037" width="18.5703125" style="9" customWidth="1"/>
    <col min="12038" max="12038" width="9.7109375" style="9" customWidth="1"/>
    <col min="12039" max="12039" width="8.7109375" style="9" customWidth="1"/>
    <col min="12040" max="12040" width="15.28515625" style="9" customWidth="1"/>
    <col min="12041" max="12041" width="13.7109375" style="9" customWidth="1"/>
    <col min="12042" max="12042" width="14.5703125" style="9" customWidth="1"/>
    <col min="12043" max="12043" width="14" style="9" customWidth="1"/>
    <col min="12044" max="12044" width="14.42578125" style="9" customWidth="1"/>
    <col min="12045" max="12046" width="15" style="9" customWidth="1"/>
    <col min="12047" max="12047" width="14.42578125" style="9" customWidth="1"/>
    <col min="12048" max="12048" width="13.85546875" style="9" customWidth="1"/>
    <col min="12049" max="12049" width="15.28515625" style="9" customWidth="1"/>
    <col min="12050" max="12050" width="14.5703125" style="9" customWidth="1"/>
    <col min="12051" max="12051" width="14.28515625" style="9" customWidth="1"/>
    <col min="12052" max="12052" width="17.28515625" style="9" customWidth="1"/>
    <col min="12053" max="12053" width="15.7109375" style="9" customWidth="1"/>
    <col min="12054" max="12054" width="12.7109375" style="9" customWidth="1"/>
    <col min="12055" max="12055" width="14" style="9" customWidth="1"/>
    <col min="12056" max="12056" width="14.42578125" style="9" customWidth="1"/>
    <col min="12057" max="12057" width="15.140625" style="9" customWidth="1"/>
    <col min="12058" max="12058" width="14.28515625" style="9" customWidth="1"/>
    <col min="12059" max="12059" width="14" style="9" customWidth="1"/>
    <col min="12060" max="12060" width="13.7109375" style="9" customWidth="1"/>
    <col min="12061" max="12061" width="10.140625" style="9" customWidth="1"/>
    <col min="12062" max="12287" width="8.85546875" style="9"/>
    <col min="12288" max="12288" width="2.28515625" style="9" customWidth="1"/>
    <col min="12289" max="12289" width="36.140625" style="9" customWidth="1"/>
    <col min="12290" max="12290" width="22.28515625" style="9" customWidth="1"/>
    <col min="12291" max="12291" width="11.28515625" style="9" customWidth="1"/>
    <col min="12292" max="12292" width="6.7109375" style="9" customWidth="1"/>
    <col min="12293" max="12293" width="18.5703125" style="9" customWidth="1"/>
    <col min="12294" max="12294" width="9.7109375" style="9" customWidth="1"/>
    <col min="12295" max="12295" width="8.7109375" style="9" customWidth="1"/>
    <col min="12296" max="12296" width="15.28515625" style="9" customWidth="1"/>
    <col min="12297" max="12297" width="13.7109375" style="9" customWidth="1"/>
    <col min="12298" max="12298" width="14.5703125" style="9" customWidth="1"/>
    <col min="12299" max="12299" width="14" style="9" customWidth="1"/>
    <col min="12300" max="12300" width="14.42578125" style="9" customWidth="1"/>
    <col min="12301" max="12302" width="15" style="9" customWidth="1"/>
    <col min="12303" max="12303" width="14.42578125" style="9" customWidth="1"/>
    <col min="12304" max="12304" width="13.85546875" style="9" customWidth="1"/>
    <col min="12305" max="12305" width="15.28515625" style="9" customWidth="1"/>
    <col min="12306" max="12306" width="14.5703125" style="9" customWidth="1"/>
    <col min="12307" max="12307" width="14.28515625" style="9" customWidth="1"/>
    <col min="12308" max="12308" width="17.28515625" style="9" customWidth="1"/>
    <col min="12309" max="12309" width="15.7109375" style="9" customWidth="1"/>
    <col min="12310" max="12310" width="12.7109375" style="9" customWidth="1"/>
    <col min="12311" max="12311" width="14" style="9" customWidth="1"/>
    <col min="12312" max="12312" width="14.42578125" style="9" customWidth="1"/>
    <col min="12313" max="12313" width="15.140625" style="9" customWidth="1"/>
    <col min="12314" max="12314" width="14.28515625" style="9" customWidth="1"/>
    <col min="12315" max="12315" width="14" style="9" customWidth="1"/>
    <col min="12316" max="12316" width="13.7109375" style="9" customWidth="1"/>
    <col min="12317" max="12317" width="10.140625" style="9" customWidth="1"/>
    <col min="12318" max="12543" width="8.85546875" style="9"/>
    <col min="12544" max="12544" width="2.28515625" style="9" customWidth="1"/>
    <col min="12545" max="12545" width="36.140625" style="9" customWidth="1"/>
    <col min="12546" max="12546" width="22.28515625" style="9" customWidth="1"/>
    <col min="12547" max="12547" width="11.28515625" style="9" customWidth="1"/>
    <col min="12548" max="12548" width="6.7109375" style="9" customWidth="1"/>
    <col min="12549" max="12549" width="18.5703125" style="9" customWidth="1"/>
    <col min="12550" max="12550" width="9.7109375" style="9" customWidth="1"/>
    <col min="12551" max="12551" width="8.7109375" style="9" customWidth="1"/>
    <col min="12552" max="12552" width="15.28515625" style="9" customWidth="1"/>
    <col min="12553" max="12553" width="13.7109375" style="9" customWidth="1"/>
    <col min="12554" max="12554" width="14.5703125" style="9" customWidth="1"/>
    <col min="12555" max="12555" width="14" style="9" customWidth="1"/>
    <col min="12556" max="12556" width="14.42578125" style="9" customWidth="1"/>
    <col min="12557" max="12558" width="15" style="9" customWidth="1"/>
    <col min="12559" max="12559" width="14.42578125" style="9" customWidth="1"/>
    <col min="12560" max="12560" width="13.85546875" style="9" customWidth="1"/>
    <col min="12561" max="12561" width="15.28515625" style="9" customWidth="1"/>
    <col min="12562" max="12562" width="14.5703125" style="9" customWidth="1"/>
    <col min="12563" max="12563" width="14.28515625" style="9" customWidth="1"/>
    <col min="12564" max="12564" width="17.28515625" style="9" customWidth="1"/>
    <col min="12565" max="12565" width="15.7109375" style="9" customWidth="1"/>
    <col min="12566" max="12566" width="12.7109375" style="9" customWidth="1"/>
    <col min="12567" max="12567" width="14" style="9" customWidth="1"/>
    <col min="12568" max="12568" width="14.42578125" style="9" customWidth="1"/>
    <col min="12569" max="12569" width="15.140625" style="9" customWidth="1"/>
    <col min="12570" max="12570" width="14.28515625" style="9" customWidth="1"/>
    <col min="12571" max="12571" width="14" style="9" customWidth="1"/>
    <col min="12572" max="12572" width="13.7109375" style="9" customWidth="1"/>
    <col min="12573" max="12573" width="10.140625" style="9" customWidth="1"/>
    <col min="12574" max="12799" width="8.85546875" style="9"/>
    <col min="12800" max="12800" width="2.28515625" style="9" customWidth="1"/>
    <col min="12801" max="12801" width="36.140625" style="9" customWidth="1"/>
    <col min="12802" max="12802" width="22.28515625" style="9" customWidth="1"/>
    <col min="12803" max="12803" width="11.28515625" style="9" customWidth="1"/>
    <col min="12804" max="12804" width="6.7109375" style="9" customWidth="1"/>
    <col min="12805" max="12805" width="18.5703125" style="9" customWidth="1"/>
    <col min="12806" max="12806" width="9.7109375" style="9" customWidth="1"/>
    <col min="12807" max="12807" width="8.7109375" style="9" customWidth="1"/>
    <col min="12808" max="12808" width="15.28515625" style="9" customWidth="1"/>
    <col min="12809" max="12809" width="13.7109375" style="9" customWidth="1"/>
    <col min="12810" max="12810" width="14.5703125" style="9" customWidth="1"/>
    <col min="12811" max="12811" width="14" style="9" customWidth="1"/>
    <col min="12812" max="12812" width="14.42578125" style="9" customWidth="1"/>
    <col min="12813" max="12814" width="15" style="9" customWidth="1"/>
    <col min="12815" max="12815" width="14.42578125" style="9" customWidth="1"/>
    <col min="12816" max="12816" width="13.85546875" style="9" customWidth="1"/>
    <col min="12817" max="12817" width="15.28515625" style="9" customWidth="1"/>
    <col min="12818" max="12818" width="14.5703125" style="9" customWidth="1"/>
    <col min="12819" max="12819" width="14.28515625" style="9" customWidth="1"/>
    <col min="12820" max="12820" width="17.28515625" style="9" customWidth="1"/>
    <col min="12821" max="12821" width="15.7109375" style="9" customWidth="1"/>
    <col min="12822" max="12822" width="12.7109375" style="9" customWidth="1"/>
    <col min="12823" max="12823" width="14" style="9" customWidth="1"/>
    <col min="12824" max="12824" width="14.42578125" style="9" customWidth="1"/>
    <col min="12825" max="12825" width="15.140625" style="9" customWidth="1"/>
    <col min="12826" max="12826" width="14.28515625" style="9" customWidth="1"/>
    <col min="12827" max="12827" width="14" style="9" customWidth="1"/>
    <col min="12828" max="12828" width="13.7109375" style="9" customWidth="1"/>
    <col min="12829" max="12829" width="10.140625" style="9" customWidth="1"/>
    <col min="12830" max="13055" width="8.85546875" style="9"/>
    <col min="13056" max="13056" width="2.28515625" style="9" customWidth="1"/>
    <col min="13057" max="13057" width="36.140625" style="9" customWidth="1"/>
    <col min="13058" max="13058" width="22.28515625" style="9" customWidth="1"/>
    <col min="13059" max="13059" width="11.28515625" style="9" customWidth="1"/>
    <col min="13060" max="13060" width="6.7109375" style="9" customWidth="1"/>
    <col min="13061" max="13061" width="18.5703125" style="9" customWidth="1"/>
    <col min="13062" max="13062" width="9.7109375" style="9" customWidth="1"/>
    <col min="13063" max="13063" width="8.7109375" style="9" customWidth="1"/>
    <col min="13064" max="13064" width="15.28515625" style="9" customWidth="1"/>
    <col min="13065" max="13065" width="13.7109375" style="9" customWidth="1"/>
    <col min="13066" max="13066" width="14.5703125" style="9" customWidth="1"/>
    <col min="13067" max="13067" width="14" style="9" customWidth="1"/>
    <col min="13068" max="13068" width="14.42578125" style="9" customWidth="1"/>
    <col min="13069" max="13070" width="15" style="9" customWidth="1"/>
    <col min="13071" max="13071" width="14.42578125" style="9" customWidth="1"/>
    <col min="13072" max="13072" width="13.85546875" style="9" customWidth="1"/>
    <col min="13073" max="13073" width="15.28515625" style="9" customWidth="1"/>
    <col min="13074" max="13074" width="14.5703125" style="9" customWidth="1"/>
    <col min="13075" max="13075" width="14.28515625" style="9" customWidth="1"/>
    <col min="13076" max="13076" width="17.28515625" style="9" customWidth="1"/>
    <col min="13077" max="13077" width="15.7109375" style="9" customWidth="1"/>
    <col min="13078" max="13078" width="12.7109375" style="9" customWidth="1"/>
    <col min="13079" max="13079" width="14" style="9" customWidth="1"/>
    <col min="13080" max="13080" width="14.42578125" style="9" customWidth="1"/>
    <col min="13081" max="13081" width="15.140625" style="9" customWidth="1"/>
    <col min="13082" max="13082" width="14.28515625" style="9" customWidth="1"/>
    <col min="13083" max="13083" width="14" style="9" customWidth="1"/>
    <col min="13084" max="13084" width="13.7109375" style="9" customWidth="1"/>
    <col min="13085" max="13085" width="10.140625" style="9" customWidth="1"/>
    <col min="13086" max="13311" width="8.85546875" style="9"/>
    <col min="13312" max="13312" width="2.28515625" style="9" customWidth="1"/>
    <col min="13313" max="13313" width="36.140625" style="9" customWidth="1"/>
    <col min="13314" max="13314" width="22.28515625" style="9" customWidth="1"/>
    <col min="13315" max="13315" width="11.28515625" style="9" customWidth="1"/>
    <col min="13316" max="13316" width="6.7109375" style="9" customWidth="1"/>
    <col min="13317" max="13317" width="18.5703125" style="9" customWidth="1"/>
    <col min="13318" max="13318" width="9.7109375" style="9" customWidth="1"/>
    <col min="13319" max="13319" width="8.7109375" style="9" customWidth="1"/>
    <col min="13320" max="13320" width="15.28515625" style="9" customWidth="1"/>
    <col min="13321" max="13321" width="13.7109375" style="9" customWidth="1"/>
    <col min="13322" max="13322" width="14.5703125" style="9" customWidth="1"/>
    <col min="13323" max="13323" width="14" style="9" customWidth="1"/>
    <col min="13324" max="13324" width="14.42578125" style="9" customWidth="1"/>
    <col min="13325" max="13326" width="15" style="9" customWidth="1"/>
    <col min="13327" max="13327" width="14.42578125" style="9" customWidth="1"/>
    <col min="13328" max="13328" width="13.85546875" style="9" customWidth="1"/>
    <col min="13329" max="13329" width="15.28515625" style="9" customWidth="1"/>
    <col min="13330" max="13330" width="14.5703125" style="9" customWidth="1"/>
    <col min="13331" max="13331" width="14.28515625" style="9" customWidth="1"/>
    <col min="13332" max="13332" width="17.28515625" style="9" customWidth="1"/>
    <col min="13333" max="13333" width="15.7109375" style="9" customWidth="1"/>
    <col min="13334" max="13334" width="12.7109375" style="9" customWidth="1"/>
    <col min="13335" max="13335" width="14" style="9" customWidth="1"/>
    <col min="13336" max="13336" width="14.42578125" style="9" customWidth="1"/>
    <col min="13337" max="13337" width="15.140625" style="9" customWidth="1"/>
    <col min="13338" max="13338" width="14.28515625" style="9" customWidth="1"/>
    <col min="13339" max="13339" width="14" style="9" customWidth="1"/>
    <col min="13340" max="13340" width="13.7109375" style="9" customWidth="1"/>
    <col min="13341" max="13341" width="10.140625" style="9" customWidth="1"/>
    <col min="13342" max="13567" width="8.85546875" style="9"/>
    <col min="13568" max="13568" width="2.28515625" style="9" customWidth="1"/>
    <col min="13569" max="13569" width="36.140625" style="9" customWidth="1"/>
    <col min="13570" max="13570" width="22.28515625" style="9" customWidth="1"/>
    <col min="13571" max="13571" width="11.28515625" style="9" customWidth="1"/>
    <col min="13572" max="13572" width="6.7109375" style="9" customWidth="1"/>
    <col min="13573" max="13573" width="18.5703125" style="9" customWidth="1"/>
    <col min="13574" max="13574" width="9.7109375" style="9" customWidth="1"/>
    <col min="13575" max="13575" width="8.7109375" style="9" customWidth="1"/>
    <col min="13576" max="13576" width="15.28515625" style="9" customWidth="1"/>
    <col min="13577" max="13577" width="13.7109375" style="9" customWidth="1"/>
    <col min="13578" max="13578" width="14.5703125" style="9" customWidth="1"/>
    <col min="13579" max="13579" width="14" style="9" customWidth="1"/>
    <col min="13580" max="13580" width="14.42578125" style="9" customWidth="1"/>
    <col min="13581" max="13582" width="15" style="9" customWidth="1"/>
    <col min="13583" max="13583" width="14.42578125" style="9" customWidth="1"/>
    <col min="13584" max="13584" width="13.85546875" style="9" customWidth="1"/>
    <col min="13585" max="13585" width="15.28515625" style="9" customWidth="1"/>
    <col min="13586" max="13586" width="14.5703125" style="9" customWidth="1"/>
    <col min="13587" max="13587" width="14.28515625" style="9" customWidth="1"/>
    <col min="13588" max="13588" width="17.28515625" style="9" customWidth="1"/>
    <col min="13589" max="13589" width="15.7109375" style="9" customWidth="1"/>
    <col min="13590" max="13590" width="12.7109375" style="9" customWidth="1"/>
    <col min="13591" max="13591" width="14" style="9" customWidth="1"/>
    <col min="13592" max="13592" width="14.42578125" style="9" customWidth="1"/>
    <col min="13593" max="13593" width="15.140625" style="9" customWidth="1"/>
    <col min="13594" max="13594" width="14.28515625" style="9" customWidth="1"/>
    <col min="13595" max="13595" width="14" style="9" customWidth="1"/>
    <col min="13596" max="13596" width="13.7109375" style="9" customWidth="1"/>
    <col min="13597" max="13597" width="10.140625" style="9" customWidth="1"/>
    <col min="13598" max="13823" width="8.85546875" style="9"/>
    <col min="13824" max="13824" width="2.28515625" style="9" customWidth="1"/>
    <col min="13825" max="13825" width="36.140625" style="9" customWidth="1"/>
    <col min="13826" max="13826" width="22.28515625" style="9" customWidth="1"/>
    <col min="13827" max="13827" width="11.28515625" style="9" customWidth="1"/>
    <col min="13828" max="13828" width="6.7109375" style="9" customWidth="1"/>
    <col min="13829" max="13829" width="18.5703125" style="9" customWidth="1"/>
    <col min="13830" max="13830" width="9.7109375" style="9" customWidth="1"/>
    <col min="13831" max="13831" width="8.7109375" style="9" customWidth="1"/>
    <col min="13832" max="13832" width="15.28515625" style="9" customWidth="1"/>
    <col min="13833" max="13833" width="13.7109375" style="9" customWidth="1"/>
    <col min="13834" max="13834" width="14.5703125" style="9" customWidth="1"/>
    <col min="13835" max="13835" width="14" style="9" customWidth="1"/>
    <col min="13836" max="13836" width="14.42578125" style="9" customWidth="1"/>
    <col min="13837" max="13838" width="15" style="9" customWidth="1"/>
    <col min="13839" max="13839" width="14.42578125" style="9" customWidth="1"/>
    <col min="13840" max="13840" width="13.85546875" style="9" customWidth="1"/>
    <col min="13841" max="13841" width="15.28515625" style="9" customWidth="1"/>
    <col min="13842" max="13842" width="14.5703125" style="9" customWidth="1"/>
    <col min="13843" max="13843" width="14.28515625" style="9" customWidth="1"/>
    <col min="13844" max="13844" width="17.28515625" style="9" customWidth="1"/>
    <col min="13845" max="13845" width="15.7109375" style="9" customWidth="1"/>
    <col min="13846" max="13846" width="12.7109375" style="9" customWidth="1"/>
    <col min="13847" max="13847" width="14" style="9" customWidth="1"/>
    <col min="13848" max="13848" width="14.42578125" style="9" customWidth="1"/>
    <col min="13849" max="13849" width="15.140625" style="9" customWidth="1"/>
    <col min="13850" max="13850" width="14.28515625" style="9" customWidth="1"/>
    <col min="13851" max="13851" width="14" style="9" customWidth="1"/>
    <col min="13852" max="13852" width="13.7109375" style="9" customWidth="1"/>
    <col min="13853" max="13853" width="10.140625" style="9" customWidth="1"/>
    <col min="13854" max="14079" width="8.85546875" style="9"/>
    <col min="14080" max="14080" width="2.28515625" style="9" customWidth="1"/>
    <col min="14081" max="14081" width="36.140625" style="9" customWidth="1"/>
    <col min="14082" max="14082" width="22.28515625" style="9" customWidth="1"/>
    <col min="14083" max="14083" width="11.28515625" style="9" customWidth="1"/>
    <col min="14084" max="14084" width="6.7109375" style="9" customWidth="1"/>
    <col min="14085" max="14085" width="18.5703125" style="9" customWidth="1"/>
    <col min="14086" max="14086" width="9.7109375" style="9" customWidth="1"/>
    <col min="14087" max="14087" width="8.7109375" style="9" customWidth="1"/>
    <col min="14088" max="14088" width="15.28515625" style="9" customWidth="1"/>
    <col min="14089" max="14089" width="13.7109375" style="9" customWidth="1"/>
    <col min="14090" max="14090" width="14.5703125" style="9" customWidth="1"/>
    <col min="14091" max="14091" width="14" style="9" customWidth="1"/>
    <col min="14092" max="14092" width="14.42578125" style="9" customWidth="1"/>
    <col min="14093" max="14094" width="15" style="9" customWidth="1"/>
    <col min="14095" max="14095" width="14.42578125" style="9" customWidth="1"/>
    <col min="14096" max="14096" width="13.85546875" style="9" customWidth="1"/>
    <col min="14097" max="14097" width="15.28515625" style="9" customWidth="1"/>
    <col min="14098" max="14098" width="14.5703125" style="9" customWidth="1"/>
    <col min="14099" max="14099" width="14.28515625" style="9" customWidth="1"/>
    <col min="14100" max="14100" width="17.28515625" style="9" customWidth="1"/>
    <col min="14101" max="14101" width="15.7109375" style="9" customWidth="1"/>
    <col min="14102" max="14102" width="12.7109375" style="9" customWidth="1"/>
    <col min="14103" max="14103" width="14" style="9" customWidth="1"/>
    <col min="14104" max="14104" width="14.42578125" style="9" customWidth="1"/>
    <col min="14105" max="14105" width="15.140625" style="9" customWidth="1"/>
    <col min="14106" max="14106" width="14.28515625" style="9" customWidth="1"/>
    <col min="14107" max="14107" width="14" style="9" customWidth="1"/>
    <col min="14108" max="14108" width="13.7109375" style="9" customWidth="1"/>
    <col min="14109" max="14109" width="10.140625" style="9" customWidth="1"/>
    <col min="14110" max="14335" width="8.85546875" style="9"/>
    <col min="14336" max="14336" width="2.28515625" style="9" customWidth="1"/>
    <col min="14337" max="14337" width="36.140625" style="9" customWidth="1"/>
    <col min="14338" max="14338" width="22.28515625" style="9" customWidth="1"/>
    <col min="14339" max="14339" width="11.28515625" style="9" customWidth="1"/>
    <col min="14340" max="14340" width="6.7109375" style="9" customWidth="1"/>
    <col min="14341" max="14341" width="18.5703125" style="9" customWidth="1"/>
    <col min="14342" max="14342" width="9.7109375" style="9" customWidth="1"/>
    <col min="14343" max="14343" width="8.7109375" style="9" customWidth="1"/>
    <col min="14344" max="14344" width="15.28515625" style="9" customWidth="1"/>
    <col min="14345" max="14345" width="13.7109375" style="9" customWidth="1"/>
    <col min="14346" max="14346" width="14.5703125" style="9" customWidth="1"/>
    <col min="14347" max="14347" width="14" style="9" customWidth="1"/>
    <col min="14348" max="14348" width="14.42578125" style="9" customWidth="1"/>
    <col min="14349" max="14350" width="15" style="9" customWidth="1"/>
    <col min="14351" max="14351" width="14.42578125" style="9" customWidth="1"/>
    <col min="14352" max="14352" width="13.85546875" style="9" customWidth="1"/>
    <col min="14353" max="14353" width="15.28515625" style="9" customWidth="1"/>
    <col min="14354" max="14354" width="14.5703125" style="9" customWidth="1"/>
    <col min="14355" max="14355" width="14.28515625" style="9" customWidth="1"/>
    <col min="14356" max="14356" width="17.28515625" style="9" customWidth="1"/>
    <col min="14357" max="14357" width="15.7109375" style="9" customWidth="1"/>
    <col min="14358" max="14358" width="12.7109375" style="9" customWidth="1"/>
    <col min="14359" max="14359" width="14" style="9" customWidth="1"/>
    <col min="14360" max="14360" width="14.42578125" style="9" customWidth="1"/>
    <col min="14361" max="14361" width="15.140625" style="9" customWidth="1"/>
    <col min="14362" max="14362" width="14.28515625" style="9" customWidth="1"/>
    <col min="14363" max="14363" width="14" style="9" customWidth="1"/>
    <col min="14364" max="14364" width="13.7109375" style="9" customWidth="1"/>
    <col min="14365" max="14365" width="10.140625" style="9" customWidth="1"/>
    <col min="14366" max="14591" width="8.85546875" style="9"/>
    <col min="14592" max="14592" width="2.28515625" style="9" customWidth="1"/>
    <col min="14593" max="14593" width="36.140625" style="9" customWidth="1"/>
    <col min="14594" max="14594" width="22.28515625" style="9" customWidth="1"/>
    <col min="14595" max="14595" width="11.28515625" style="9" customWidth="1"/>
    <col min="14596" max="14596" width="6.7109375" style="9" customWidth="1"/>
    <col min="14597" max="14597" width="18.5703125" style="9" customWidth="1"/>
    <col min="14598" max="14598" width="9.7109375" style="9" customWidth="1"/>
    <col min="14599" max="14599" width="8.7109375" style="9" customWidth="1"/>
    <col min="14600" max="14600" width="15.28515625" style="9" customWidth="1"/>
    <col min="14601" max="14601" width="13.7109375" style="9" customWidth="1"/>
    <col min="14602" max="14602" width="14.5703125" style="9" customWidth="1"/>
    <col min="14603" max="14603" width="14" style="9" customWidth="1"/>
    <col min="14604" max="14604" width="14.42578125" style="9" customWidth="1"/>
    <col min="14605" max="14606" width="15" style="9" customWidth="1"/>
    <col min="14607" max="14607" width="14.42578125" style="9" customWidth="1"/>
    <col min="14608" max="14608" width="13.85546875" style="9" customWidth="1"/>
    <col min="14609" max="14609" width="15.28515625" style="9" customWidth="1"/>
    <col min="14610" max="14610" width="14.5703125" style="9" customWidth="1"/>
    <col min="14611" max="14611" width="14.28515625" style="9" customWidth="1"/>
    <col min="14612" max="14612" width="17.28515625" style="9" customWidth="1"/>
    <col min="14613" max="14613" width="15.7109375" style="9" customWidth="1"/>
    <col min="14614" max="14614" width="12.7109375" style="9" customWidth="1"/>
    <col min="14615" max="14615" width="14" style="9" customWidth="1"/>
    <col min="14616" max="14616" width="14.42578125" style="9" customWidth="1"/>
    <col min="14617" max="14617" width="15.140625" style="9" customWidth="1"/>
    <col min="14618" max="14618" width="14.28515625" style="9" customWidth="1"/>
    <col min="14619" max="14619" width="14" style="9" customWidth="1"/>
    <col min="14620" max="14620" width="13.7109375" style="9" customWidth="1"/>
    <col min="14621" max="14621" width="10.140625" style="9" customWidth="1"/>
    <col min="14622" max="14847" width="8.85546875" style="9"/>
    <col min="14848" max="14848" width="2.28515625" style="9" customWidth="1"/>
    <col min="14849" max="14849" width="36.140625" style="9" customWidth="1"/>
    <col min="14850" max="14850" width="22.28515625" style="9" customWidth="1"/>
    <col min="14851" max="14851" width="11.28515625" style="9" customWidth="1"/>
    <col min="14852" max="14852" width="6.7109375" style="9" customWidth="1"/>
    <col min="14853" max="14853" width="18.5703125" style="9" customWidth="1"/>
    <col min="14854" max="14854" width="9.7109375" style="9" customWidth="1"/>
    <col min="14855" max="14855" width="8.7109375" style="9" customWidth="1"/>
    <col min="14856" max="14856" width="15.28515625" style="9" customWidth="1"/>
    <col min="14857" max="14857" width="13.7109375" style="9" customWidth="1"/>
    <col min="14858" max="14858" width="14.5703125" style="9" customWidth="1"/>
    <col min="14859" max="14859" width="14" style="9" customWidth="1"/>
    <col min="14860" max="14860" width="14.42578125" style="9" customWidth="1"/>
    <col min="14861" max="14862" width="15" style="9" customWidth="1"/>
    <col min="14863" max="14863" width="14.42578125" style="9" customWidth="1"/>
    <col min="14864" max="14864" width="13.85546875" style="9" customWidth="1"/>
    <col min="14865" max="14865" width="15.28515625" style="9" customWidth="1"/>
    <col min="14866" max="14866" width="14.5703125" style="9" customWidth="1"/>
    <col min="14867" max="14867" width="14.28515625" style="9" customWidth="1"/>
    <col min="14868" max="14868" width="17.28515625" style="9" customWidth="1"/>
    <col min="14869" max="14869" width="15.7109375" style="9" customWidth="1"/>
    <col min="14870" max="14870" width="12.7109375" style="9" customWidth="1"/>
    <col min="14871" max="14871" width="14" style="9" customWidth="1"/>
    <col min="14872" max="14872" width="14.42578125" style="9" customWidth="1"/>
    <col min="14873" max="14873" width="15.140625" style="9" customWidth="1"/>
    <col min="14874" max="14874" width="14.28515625" style="9" customWidth="1"/>
    <col min="14875" max="14875" width="14" style="9" customWidth="1"/>
    <col min="14876" max="14876" width="13.7109375" style="9" customWidth="1"/>
    <col min="14877" max="14877" width="10.140625" style="9" customWidth="1"/>
    <col min="14878" max="15103" width="8.85546875" style="9"/>
    <col min="15104" max="15104" width="2.28515625" style="9" customWidth="1"/>
    <col min="15105" max="15105" width="36.140625" style="9" customWidth="1"/>
    <col min="15106" max="15106" width="22.28515625" style="9" customWidth="1"/>
    <col min="15107" max="15107" width="11.28515625" style="9" customWidth="1"/>
    <col min="15108" max="15108" width="6.7109375" style="9" customWidth="1"/>
    <col min="15109" max="15109" width="18.5703125" style="9" customWidth="1"/>
    <col min="15110" max="15110" width="9.7109375" style="9" customWidth="1"/>
    <col min="15111" max="15111" width="8.7109375" style="9" customWidth="1"/>
    <col min="15112" max="15112" width="15.28515625" style="9" customWidth="1"/>
    <col min="15113" max="15113" width="13.7109375" style="9" customWidth="1"/>
    <col min="15114" max="15114" width="14.5703125" style="9" customWidth="1"/>
    <col min="15115" max="15115" width="14" style="9" customWidth="1"/>
    <col min="15116" max="15116" width="14.42578125" style="9" customWidth="1"/>
    <col min="15117" max="15118" width="15" style="9" customWidth="1"/>
    <col min="15119" max="15119" width="14.42578125" style="9" customWidth="1"/>
    <col min="15120" max="15120" width="13.85546875" style="9" customWidth="1"/>
    <col min="15121" max="15121" width="15.28515625" style="9" customWidth="1"/>
    <col min="15122" max="15122" width="14.5703125" style="9" customWidth="1"/>
    <col min="15123" max="15123" width="14.28515625" style="9" customWidth="1"/>
    <col min="15124" max="15124" width="17.28515625" style="9" customWidth="1"/>
    <col min="15125" max="15125" width="15.7109375" style="9" customWidth="1"/>
    <col min="15126" max="15126" width="12.7109375" style="9" customWidth="1"/>
    <col min="15127" max="15127" width="14" style="9" customWidth="1"/>
    <col min="15128" max="15128" width="14.42578125" style="9" customWidth="1"/>
    <col min="15129" max="15129" width="15.140625" style="9" customWidth="1"/>
    <col min="15130" max="15130" width="14.28515625" style="9" customWidth="1"/>
    <col min="15131" max="15131" width="14" style="9" customWidth="1"/>
    <col min="15132" max="15132" width="13.7109375" style="9" customWidth="1"/>
    <col min="15133" max="15133" width="10.140625" style="9" customWidth="1"/>
    <col min="15134" max="15359" width="8.85546875" style="9"/>
    <col min="15360" max="15360" width="2.28515625" style="9" customWidth="1"/>
    <col min="15361" max="15361" width="36.140625" style="9" customWidth="1"/>
    <col min="15362" max="15362" width="22.28515625" style="9" customWidth="1"/>
    <col min="15363" max="15363" width="11.28515625" style="9" customWidth="1"/>
    <col min="15364" max="15364" width="6.7109375" style="9" customWidth="1"/>
    <col min="15365" max="15365" width="18.5703125" style="9" customWidth="1"/>
    <col min="15366" max="15366" width="9.7109375" style="9" customWidth="1"/>
    <col min="15367" max="15367" width="8.7109375" style="9" customWidth="1"/>
    <col min="15368" max="15368" width="15.28515625" style="9" customWidth="1"/>
    <col min="15369" max="15369" width="13.7109375" style="9" customWidth="1"/>
    <col min="15370" max="15370" width="14.5703125" style="9" customWidth="1"/>
    <col min="15371" max="15371" width="14" style="9" customWidth="1"/>
    <col min="15372" max="15372" width="14.42578125" style="9" customWidth="1"/>
    <col min="15373" max="15374" width="15" style="9" customWidth="1"/>
    <col min="15375" max="15375" width="14.42578125" style="9" customWidth="1"/>
    <col min="15376" max="15376" width="13.85546875" style="9" customWidth="1"/>
    <col min="15377" max="15377" width="15.28515625" style="9" customWidth="1"/>
    <col min="15378" max="15378" width="14.5703125" style="9" customWidth="1"/>
    <col min="15379" max="15379" width="14.28515625" style="9" customWidth="1"/>
    <col min="15380" max="15380" width="17.28515625" style="9" customWidth="1"/>
    <col min="15381" max="15381" width="15.7109375" style="9" customWidth="1"/>
    <col min="15382" max="15382" width="12.7109375" style="9" customWidth="1"/>
    <col min="15383" max="15383" width="14" style="9" customWidth="1"/>
    <col min="15384" max="15384" width="14.42578125" style="9" customWidth="1"/>
    <col min="15385" max="15385" width="15.140625" style="9" customWidth="1"/>
    <col min="15386" max="15386" width="14.28515625" style="9" customWidth="1"/>
    <col min="15387" max="15387" width="14" style="9" customWidth="1"/>
    <col min="15388" max="15388" width="13.7109375" style="9" customWidth="1"/>
    <col min="15389" max="15389" width="10.140625" style="9" customWidth="1"/>
    <col min="15390" max="15615" width="8.85546875" style="9"/>
    <col min="15616" max="15616" width="2.28515625" style="9" customWidth="1"/>
    <col min="15617" max="15617" width="36.140625" style="9" customWidth="1"/>
    <col min="15618" max="15618" width="22.28515625" style="9" customWidth="1"/>
    <col min="15619" max="15619" width="11.28515625" style="9" customWidth="1"/>
    <col min="15620" max="15620" width="6.7109375" style="9" customWidth="1"/>
    <col min="15621" max="15621" width="18.5703125" style="9" customWidth="1"/>
    <col min="15622" max="15622" width="9.7109375" style="9" customWidth="1"/>
    <col min="15623" max="15623" width="8.7109375" style="9" customWidth="1"/>
    <col min="15624" max="15624" width="15.28515625" style="9" customWidth="1"/>
    <col min="15625" max="15625" width="13.7109375" style="9" customWidth="1"/>
    <col min="15626" max="15626" width="14.5703125" style="9" customWidth="1"/>
    <col min="15627" max="15627" width="14" style="9" customWidth="1"/>
    <col min="15628" max="15628" width="14.42578125" style="9" customWidth="1"/>
    <col min="15629" max="15630" width="15" style="9" customWidth="1"/>
    <col min="15631" max="15631" width="14.42578125" style="9" customWidth="1"/>
    <col min="15632" max="15632" width="13.85546875" style="9" customWidth="1"/>
    <col min="15633" max="15633" width="15.28515625" style="9" customWidth="1"/>
    <col min="15634" max="15634" width="14.5703125" style="9" customWidth="1"/>
    <col min="15635" max="15635" width="14.28515625" style="9" customWidth="1"/>
    <col min="15636" max="15636" width="17.28515625" style="9" customWidth="1"/>
    <col min="15637" max="15637" width="15.7109375" style="9" customWidth="1"/>
    <col min="15638" max="15638" width="12.7109375" style="9" customWidth="1"/>
    <col min="15639" max="15639" width="14" style="9" customWidth="1"/>
    <col min="15640" max="15640" width="14.42578125" style="9" customWidth="1"/>
    <col min="15641" max="15641" width="15.140625" style="9" customWidth="1"/>
    <col min="15642" max="15642" width="14.28515625" style="9" customWidth="1"/>
    <col min="15643" max="15643" width="14" style="9" customWidth="1"/>
    <col min="15644" max="15644" width="13.7109375" style="9" customWidth="1"/>
    <col min="15645" max="15645" width="10.140625" style="9" customWidth="1"/>
    <col min="15646" max="15871" width="8.85546875" style="9"/>
    <col min="15872" max="15872" width="2.28515625" style="9" customWidth="1"/>
    <col min="15873" max="15873" width="36.140625" style="9" customWidth="1"/>
    <col min="15874" max="15874" width="22.28515625" style="9" customWidth="1"/>
    <col min="15875" max="15875" width="11.28515625" style="9" customWidth="1"/>
    <col min="15876" max="15876" width="6.7109375" style="9" customWidth="1"/>
    <col min="15877" max="15877" width="18.5703125" style="9" customWidth="1"/>
    <col min="15878" max="15878" width="9.7109375" style="9" customWidth="1"/>
    <col min="15879" max="15879" width="8.7109375" style="9" customWidth="1"/>
    <col min="15880" max="15880" width="15.28515625" style="9" customWidth="1"/>
    <col min="15881" max="15881" width="13.7109375" style="9" customWidth="1"/>
    <col min="15882" max="15882" width="14.5703125" style="9" customWidth="1"/>
    <col min="15883" max="15883" width="14" style="9" customWidth="1"/>
    <col min="15884" max="15884" width="14.42578125" style="9" customWidth="1"/>
    <col min="15885" max="15886" width="15" style="9" customWidth="1"/>
    <col min="15887" max="15887" width="14.42578125" style="9" customWidth="1"/>
    <col min="15888" max="15888" width="13.85546875" style="9" customWidth="1"/>
    <col min="15889" max="15889" width="15.28515625" style="9" customWidth="1"/>
    <col min="15890" max="15890" width="14.5703125" style="9" customWidth="1"/>
    <col min="15891" max="15891" width="14.28515625" style="9" customWidth="1"/>
    <col min="15892" max="15892" width="17.28515625" style="9" customWidth="1"/>
    <col min="15893" max="15893" width="15.7109375" style="9" customWidth="1"/>
    <col min="15894" max="15894" width="12.7109375" style="9" customWidth="1"/>
    <col min="15895" max="15895" width="14" style="9" customWidth="1"/>
    <col min="15896" max="15896" width="14.42578125" style="9" customWidth="1"/>
    <col min="15897" max="15897" width="15.140625" style="9" customWidth="1"/>
    <col min="15898" max="15898" width="14.28515625" style="9" customWidth="1"/>
    <col min="15899" max="15899" width="14" style="9" customWidth="1"/>
    <col min="15900" max="15900" width="13.7109375" style="9" customWidth="1"/>
    <col min="15901" max="15901" width="10.140625" style="9" customWidth="1"/>
    <col min="15902" max="16127" width="8.85546875" style="9"/>
    <col min="16128" max="16128" width="2.28515625" style="9" customWidth="1"/>
    <col min="16129" max="16129" width="36.140625" style="9" customWidth="1"/>
    <col min="16130" max="16130" width="22.28515625" style="9" customWidth="1"/>
    <col min="16131" max="16131" width="11.28515625" style="9" customWidth="1"/>
    <col min="16132" max="16132" width="6.7109375" style="9" customWidth="1"/>
    <col min="16133" max="16133" width="18.5703125" style="9" customWidth="1"/>
    <col min="16134" max="16134" width="9.7109375" style="9" customWidth="1"/>
    <col min="16135" max="16135" width="8.7109375" style="9" customWidth="1"/>
    <col min="16136" max="16136" width="15.28515625" style="9" customWidth="1"/>
    <col min="16137" max="16137" width="13.7109375" style="9" customWidth="1"/>
    <col min="16138" max="16138" width="14.5703125" style="9" customWidth="1"/>
    <col min="16139" max="16139" width="14" style="9" customWidth="1"/>
    <col min="16140" max="16140" width="14.42578125" style="9" customWidth="1"/>
    <col min="16141" max="16142" width="15" style="9" customWidth="1"/>
    <col min="16143" max="16143" width="14.42578125" style="9" customWidth="1"/>
    <col min="16144" max="16144" width="13.85546875" style="9" customWidth="1"/>
    <col min="16145" max="16145" width="15.28515625" style="9" customWidth="1"/>
    <col min="16146" max="16146" width="14.5703125" style="9" customWidth="1"/>
    <col min="16147" max="16147" width="14.28515625" style="9" customWidth="1"/>
    <col min="16148" max="16148" width="17.28515625" style="9" customWidth="1"/>
    <col min="16149" max="16149" width="15.7109375" style="9" customWidth="1"/>
    <col min="16150" max="16150" width="12.7109375" style="9" customWidth="1"/>
    <col min="16151" max="16151" width="14" style="9" customWidth="1"/>
    <col min="16152" max="16152" width="14.42578125" style="9" customWidth="1"/>
    <col min="16153" max="16153" width="15.140625" style="9" customWidth="1"/>
    <col min="16154" max="16154" width="14.28515625" style="9" customWidth="1"/>
    <col min="16155" max="16155" width="14" style="9" customWidth="1"/>
    <col min="16156" max="16156" width="13.7109375" style="9" customWidth="1"/>
    <col min="16157" max="16157" width="10.140625" style="9" customWidth="1"/>
    <col min="16158" max="16384" width="8.85546875" style="9"/>
  </cols>
  <sheetData>
    <row r="1" spans="1:29" x14ac:dyDescent="0.3">
      <c r="A1" s="245" t="s">
        <v>87</v>
      </c>
      <c r="B1" s="245"/>
      <c r="C1" s="245"/>
      <c r="D1" s="245"/>
      <c r="E1" s="245"/>
      <c r="F1" s="245"/>
      <c r="G1" s="245"/>
      <c r="H1" s="245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Y1" s="63"/>
      <c r="Z1" s="63"/>
      <c r="AA1" s="63"/>
      <c r="AB1" s="63"/>
    </row>
    <row r="2" spans="1:29" x14ac:dyDescent="0.3">
      <c r="A2" s="245" t="s">
        <v>159</v>
      </c>
      <c r="B2" s="245"/>
      <c r="C2" s="245"/>
      <c r="D2" s="245"/>
      <c r="E2" s="245"/>
      <c r="F2" s="245"/>
      <c r="G2" s="245"/>
      <c r="H2" s="245"/>
      <c r="I2" s="245"/>
      <c r="J2" s="245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9" x14ac:dyDescent="0.3">
      <c r="A3" s="391" t="s">
        <v>218</v>
      </c>
      <c r="B3" s="391"/>
      <c r="C3" s="64"/>
      <c r="D3" s="64"/>
      <c r="E3" s="65"/>
      <c r="F3" s="28"/>
      <c r="G3" s="63"/>
      <c r="H3" s="152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9" ht="33" customHeight="1" x14ac:dyDescent="0.3">
      <c r="A4" s="66"/>
      <c r="B4" s="383" t="s">
        <v>34</v>
      </c>
      <c r="C4" s="383"/>
      <c r="D4" s="383"/>
      <c r="E4" s="383" t="s">
        <v>0</v>
      </c>
      <c r="F4" s="383"/>
      <c r="G4" s="383"/>
      <c r="H4" s="392" t="s">
        <v>12</v>
      </c>
      <c r="I4" s="383" t="s">
        <v>14</v>
      </c>
      <c r="J4" s="383"/>
      <c r="K4" s="383" t="s">
        <v>15</v>
      </c>
      <c r="L4" s="383"/>
      <c r="M4" s="383"/>
      <c r="N4" s="383" t="s">
        <v>16</v>
      </c>
      <c r="O4" s="383"/>
      <c r="P4" s="388" t="s">
        <v>35</v>
      </c>
      <c r="Q4" s="388"/>
      <c r="R4" s="388"/>
      <c r="S4" s="388"/>
      <c r="T4" s="388"/>
      <c r="U4" s="389" t="s">
        <v>93</v>
      </c>
      <c r="V4" s="390"/>
      <c r="W4" s="383" t="s">
        <v>2</v>
      </c>
      <c r="X4" s="383"/>
      <c r="Y4" s="383"/>
      <c r="Z4" s="383" t="s">
        <v>17</v>
      </c>
      <c r="AA4" s="383"/>
      <c r="AB4" s="383"/>
      <c r="AC4" s="383"/>
    </row>
    <row r="5" spans="1:29" ht="142.5" customHeight="1" x14ac:dyDescent="0.3">
      <c r="A5" s="66" t="s">
        <v>41</v>
      </c>
      <c r="B5" s="68" t="s">
        <v>36</v>
      </c>
      <c r="C5" s="68" t="s">
        <v>88</v>
      </c>
      <c r="D5" s="68" t="s">
        <v>89</v>
      </c>
      <c r="E5" s="68" t="s">
        <v>90</v>
      </c>
      <c r="F5" s="69" t="s">
        <v>18</v>
      </c>
      <c r="G5" s="68" t="s">
        <v>39</v>
      </c>
      <c r="H5" s="392"/>
      <c r="I5" s="68" t="s">
        <v>19</v>
      </c>
      <c r="J5" s="68" t="s">
        <v>13</v>
      </c>
      <c r="K5" s="68" t="s">
        <v>20</v>
      </c>
      <c r="L5" s="68" t="s">
        <v>21</v>
      </c>
      <c r="M5" s="68" t="s">
        <v>22</v>
      </c>
      <c r="N5" s="68" t="s">
        <v>23</v>
      </c>
      <c r="O5" s="68" t="s">
        <v>24</v>
      </c>
      <c r="P5" s="68" t="s">
        <v>25</v>
      </c>
      <c r="Q5" s="68" t="s">
        <v>26</v>
      </c>
      <c r="R5" s="68" t="s">
        <v>40</v>
      </c>
      <c r="S5" s="68" t="s">
        <v>92</v>
      </c>
      <c r="T5" s="68" t="s">
        <v>91</v>
      </c>
      <c r="U5" s="70" t="s">
        <v>94</v>
      </c>
      <c r="V5" s="71" t="s">
        <v>95</v>
      </c>
      <c r="W5" s="68" t="s">
        <v>27</v>
      </c>
      <c r="X5" s="68" t="s">
        <v>97</v>
      </c>
      <c r="Y5" s="68" t="s">
        <v>98</v>
      </c>
      <c r="Z5" s="68" t="s">
        <v>99</v>
      </c>
      <c r="AA5" s="68" t="s">
        <v>28</v>
      </c>
      <c r="AB5" s="68" t="s">
        <v>29</v>
      </c>
      <c r="AC5" s="68" t="s">
        <v>30</v>
      </c>
    </row>
    <row r="6" spans="1:29" s="182" customFormat="1" x14ac:dyDescent="0.3">
      <c r="A6" s="229"/>
      <c r="B6" s="230"/>
      <c r="C6" s="230"/>
      <c r="D6" s="230"/>
      <c r="E6" s="230"/>
      <c r="F6" s="230"/>
      <c r="G6" s="231"/>
      <c r="H6" s="180"/>
      <c r="I6" s="181" t="s">
        <v>7</v>
      </c>
      <c r="J6" s="181" t="s">
        <v>8</v>
      </c>
      <c r="K6" s="181" t="s">
        <v>31</v>
      </c>
      <c r="L6" s="181" t="s">
        <v>32</v>
      </c>
      <c r="M6" s="181" t="s">
        <v>8</v>
      </c>
      <c r="N6" s="181" t="s">
        <v>8</v>
      </c>
      <c r="O6" s="181" t="s">
        <v>33</v>
      </c>
      <c r="P6" s="181" t="s">
        <v>8</v>
      </c>
      <c r="Q6" s="181" t="s">
        <v>8</v>
      </c>
      <c r="R6" s="181" t="s">
        <v>31</v>
      </c>
      <c r="S6" s="181" t="s">
        <v>8</v>
      </c>
      <c r="T6" s="181" t="s">
        <v>8</v>
      </c>
      <c r="U6" s="181" t="s">
        <v>7</v>
      </c>
      <c r="V6" s="181" t="s">
        <v>96</v>
      </c>
      <c r="W6" s="179">
        <v>0</v>
      </c>
      <c r="X6" s="181" t="s">
        <v>37</v>
      </c>
      <c r="Y6" s="181" t="s">
        <v>38</v>
      </c>
      <c r="Z6" s="181" t="s">
        <v>9</v>
      </c>
      <c r="AA6" s="181" t="s">
        <v>8</v>
      </c>
      <c r="AB6" s="181" t="s">
        <v>8</v>
      </c>
      <c r="AC6" s="179">
        <v>0</v>
      </c>
    </row>
    <row r="7" spans="1:29" s="182" customFormat="1" x14ac:dyDescent="0.3">
      <c r="A7" s="232"/>
      <c r="B7" s="233"/>
      <c r="C7" s="233"/>
      <c r="D7" s="233"/>
      <c r="E7" s="233"/>
      <c r="F7" s="233"/>
      <c r="G7" s="234"/>
      <c r="H7" s="180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83"/>
      <c r="X7" s="178"/>
      <c r="Y7" s="178"/>
      <c r="Z7" s="178"/>
      <c r="AA7" s="178"/>
      <c r="AB7" s="178"/>
      <c r="AC7" s="178"/>
    </row>
    <row r="8" spans="1:29" ht="19.5" x14ac:dyDescent="0.35">
      <c r="A8" s="384">
        <v>1</v>
      </c>
      <c r="B8" s="386" t="s">
        <v>250</v>
      </c>
      <c r="C8" s="386" t="s">
        <v>267</v>
      </c>
      <c r="D8" s="379" t="s">
        <v>154</v>
      </c>
      <c r="E8" s="379" t="s">
        <v>155</v>
      </c>
      <c r="F8" s="381">
        <v>120000000</v>
      </c>
      <c r="G8" s="379" t="s">
        <v>156</v>
      </c>
      <c r="H8" s="145" t="s">
        <v>6</v>
      </c>
      <c r="I8" s="177">
        <v>44575</v>
      </c>
      <c r="J8" s="177">
        <v>44582</v>
      </c>
      <c r="K8" s="177">
        <v>44589</v>
      </c>
      <c r="L8" s="177">
        <v>44603</v>
      </c>
      <c r="M8" s="177">
        <v>44610</v>
      </c>
      <c r="N8" s="177">
        <v>44617</v>
      </c>
      <c r="O8" s="177">
        <v>44637</v>
      </c>
      <c r="P8" s="177">
        <v>44644</v>
      </c>
      <c r="Q8" s="177">
        <v>44651</v>
      </c>
      <c r="R8" s="177">
        <v>44658</v>
      </c>
      <c r="S8" s="177">
        <v>44665</v>
      </c>
      <c r="T8" s="177">
        <v>44672</v>
      </c>
      <c r="U8" s="177">
        <v>44679</v>
      </c>
      <c r="V8" s="177">
        <v>44681</v>
      </c>
      <c r="W8" s="147"/>
      <c r="X8" s="177">
        <v>44688</v>
      </c>
      <c r="Y8" s="177">
        <v>44702</v>
      </c>
      <c r="Z8" s="177">
        <v>44716</v>
      </c>
      <c r="AA8" s="177">
        <v>44723</v>
      </c>
      <c r="AB8" s="177">
        <v>44730</v>
      </c>
      <c r="AC8" s="146"/>
    </row>
    <row r="9" spans="1:29" ht="40.5" customHeight="1" x14ac:dyDescent="0.35">
      <c r="A9" s="385"/>
      <c r="B9" s="387"/>
      <c r="C9" s="387"/>
      <c r="D9" s="380"/>
      <c r="E9" s="380"/>
      <c r="F9" s="382"/>
      <c r="G9" s="380"/>
      <c r="H9" s="145" t="s">
        <v>10</v>
      </c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7"/>
      <c r="X9" s="146"/>
      <c r="Y9" s="146"/>
      <c r="Z9" s="146"/>
      <c r="AA9" s="146"/>
      <c r="AB9" s="146"/>
      <c r="AC9" s="146"/>
    </row>
    <row r="10" spans="1:29" ht="19.5" x14ac:dyDescent="0.35">
      <c r="A10" s="384">
        <v>2</v>
      </c>
      <c r="B10" s="386" t="s">
        <v>157</v>
      </c>
      <c r="C10" s="386" t="s">
        <v>268</v>
      </c>
      <c r="D10" s="379" t="s">
        <v>154</v>
      </c>
      <c r="E10" s="379" t="s">
        <v>155</v>
      </c>
      <c r="F10" s="381">
        <v>12700964</v>
      </c>
      <c r="G10" s="379" t="s">
        <v>156</v>
      </c>
      <c r="H10" s="145" t="s">
        <v>6</v>
      </c>
      <c r="I10" s="177">
        <v>44576</v>
      </c>
      <c r="J10" s="177">
        <v>44583</v>
      </c>
      <c r="K10" s="177">
        <v>44590</v>
      </c>
      <c r="L10" s="177">
        <v>44604</v>
      </c>
      <c r="M10" s="177">
        <v>44611</v>
      </c>
      <c r="N10" s="177">
        <v>44618</v>
      </c>
      <c r="O10" s="177">
        <v>44638</v>
      </c>
      <c r="P10" s="177">
        <v>44645</v>
      </c>
      <c r="Q10" s="177">
        <v>44652</v>
      </c>
      <c r="R10" s="177">
        <v>44659</v>
      </c>
      <c r="S10" s="177">
        <v>44666</v>
      </c>
      <c r="T10" s="177">
        <v>44673</v>
      </c>
      <c r="U10" s="177">
        <v>44680</v>
      </c>
      <c r="V10" s="177">
        <v>44682</v>
      </c>
      <c r="W10" s="147"/>
      <c r="X10" s="177">
        <v>44689</v>
      </c>
      <c r="Y10" s="177">
        <v>44703</v>
      </c>
      <c r="Z10" s="177">
        <v>44717</v>
      </c>
      <c r="AA10" s="177">
        <v>44724</v>
      </c>
      <c r="AB10" s="177">
        <v>44731</v>
      </c>
      <c r="AC10" s="146"/>
    </row>
    <row r="11" spans="1:29" ht="19.5" x14ac:dyDescent="0.35">
      <c r="A11" s="385"/>
      <c r="B11" s="387"/>
      <c r="C11" s="387"/>
      <c r="D11" s="380"/>
      <c r="E11" s="380"/>
      <c r="F11" s="382"/>
      <c r="G11" s="380"/>
      <c r="H11" s="145" t="s">
        <v>10</v>
      </c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7"/>
      <c r="X11" s="146"/>
      <c r="Y11" s="146"/>
      <c r="Z11" s="146"/>
      <c r="AA11" s="146"/>
      <c r="AB11" s="146"/>
      <c r="AC11" s="146"/>
    </row>
    <row r="12" spans="1:29" ht="19.5" x14ac:dyDescent="0.35">
      <c r="A12" s="376">
        <v>3</v>
      </c>
      <c r="B12" s="372" t="s">
        <v>158</v>
      </c>
      <c r="C12" s="372" t="s">
        <v>269</v>
      </c>
      <c r="D12" s="379" t="s">
        <v>154</v>
      </c>
      <c r="E12" s="372" t="s">
        <v>155</v>
      </c>
      <c r="F12" s="374">
        <v>155000000</v>
      </c>
      <c r="G12" s="372" t="s">
        <v>156</v>
      </c>
      <c r="H12" s="145" t="s">
        <v>6</v>
      </c>
      <c r="I12" s="149">
        <v>44577</v>
      </c>
      <c r="J12" s="149">
        <v>44584</v>
      </c>
      <c r="K12" s="149">
        <v>44591</v>
      </c>
      <c r="L12" s="149">
        <v>44605</v>
      </c>
      <c r="M12" s="149">
        <v>44612</v>
      </c>
      <c r="N12" s="149">
        <v>44619</v>
      </c>
      <c r="O12" s="149">
        <v>44639</v>
      </c>
      <c r="P12" s="149">
        <v>44646</v>
      </c>
      <c r="Q12" s="149">
        <v>44653</v>
      </c>
      <c r="R12" s="149">
        <v>44662</v>
      </c>
      <c r="S12" s="149">
        <v>44667</v>
      </c>
      <c r="T12" s="149">
        <v>44674</v>
      </c>
      <c r="U12" s="149">
        <v>44681</v>
      </c>
      <c r="V12" s="149">
        <v>44685</v>
      </c>
      <c r="W12" s="148"/>
      <c r="X12" s="149">
        <v>44692</v>
      </c>
      <c r="Y12" s="149">
        <v>44706</v>
      </c>
      <c r="Z12" s="149">
        <v>44720</v>
      </c>
      <c r="AA12" s="149">
        <v>44727</v>
      </c>
      <c r="AB12" s="149">
        <v>44734</v>
      </c>
      <c r="AC12" s="150"/>
    </row>
    <row r="13" spans="1:29" x14ac:dyDescent="0.3">
      <c r="A13" s="377"/>
      <c r="B13" s="373"/>
      <c r="C13" s="373"/>
      <c r="D13" s="380"/>
      <c r="E13" s="373"/>
      <c r="F13" s="375"/>
      <c r="G13" s="373"/>
      <c r="H13" s="145" t="s">
        <v>10</v>
      </c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50"/>
      <c r="X13" s="150"/>
      <c r="Y13" s="150"/>
      <c r="Z13" s="150"/>
      <c r="AA13" s="150"/>
      <c r="AB13" s="150"/>
      <c r="AC13" s="150"/>
    </row>
    <row r="14" spans="1:29" x14ac:dyDescent="0.3">
      <c r="A14" s="376">
        <v>4</v>
      </c>
      <c r="B14" s="372" t="s">
        <v>247</v>
      </c>
      <c r="C14" s="372" t="s">
        <v>270</v>
      </c>
      <c r="D14" s="379" t="s">
        <v>154</v>
      </c>
      <c r="E14" s="372" t="s">
        <v>155</v>
      </c>
      <c r="F14" s="374">
        <v>30000000</v>
      </c>
      <c r="G14" s="372" t="s">
        <v>156</v>
      </c>
      <c r="H14" s="145" t="s">
        <v>6</v>
      </c>
      <c r="I14" s="149">
        <v>44578</v>
      </c>
      <c r="J14" s="149">
        <v>44585</v>
      </c>
      <c r="K14" s="149">
        <v>44592</v>
      </c>
      <c r="L14" s="149">
        <v>44606</v>
      </c>
      <c r="M14" s="149">
        <v>44613</v>
      </c>
      <c r="N14" s="149">
        <v>44620</v>
      </c>
      <c r="O14" s="149">
        <v>44640</v>
      </c>
      <c r="P14" s="149">
        <v>44647</v>
      </c>
      <c r="Q14" s="149">
        <v>44654</v>
      </c>
      <c r="R14" s="149">
        <v>44661</v>
      </c>
      <c r="S14" s="149">
        <v>44668</v>
      </c>
      <c r="T14" s="149">
        <v>44675</v>
      </c>
      <c r="U14" s="149">
        <v>44682</v>
      </c>
      <c r="V14" s="149">
        <v>44685</v>
      </c>
      <c r="W14" s="150"/>
      <c r="X14" s="149">
        <v>44692</v>
      </c>
      <c r="Y14" s="149">
        <v>44706</v>
      </c>
      <c r="Z14" s="149">
        <v>44720</v>
      </c>
      <c r="AA14" s="149">
        <v>44727</v>
      </c>
      <c r="AB14" s="149">
        <v>44734</v>
      </c>
      <c r="AC14" s="150"/>
    </row>
    <row r="15" spans="1:29" ht="27.75" customHeight="1" x14ac:dyDescent="0.3">
      <c r="A15" s="377"/>
      <c r="B15" s="378"/>
      <c r="C15" s="373"/>
      <c r="D15" s="380"/>
      <c r="E15" s="373"/>
      <c r="F15" s="375"/>
      <c r="G15" s="373"/>
      <c r="H15" s="145" t="s">
        <v>10</v>
      </c>
      <c r="I15" s="151"/>
      <c r="J15" s="151"/>
      <c r="K15" s="151"/>
      <c r="L15" s="151"/>
      <c r="M15" s="151"/>
      <c r="N15" s="151"/>
      <c r="O15" s="151"/>
      <c r="P15" s="151"/>
      <c r="Q15" s="235"/>
      <c r="R15" s="151"/>
      <c r="S15" s="151"/>
      <c r="T15" s="151"/>
      <c r="U15" s="151"/>
      <c r="V15" s="151"/>
      <c r="W15" s="151"/>
      <c r="X15" s="150"/>
      <c r="Y15" s="150"/>
      <c r="Z15" s="150"/>
      <c r="AA15" s="150"/>
      <c r="AB15" s="150"/>
      <c r="AC15" s="150"/>
    </row>
    <row r="16" spans="1:29" x14ac:dyDescent="0.3">
      <c r="A16" s="376">
        <v>5</v>
      </c>
      <c r="B16" s="372" t="s">
        <v>205</v>
      </c>
      <c r="C16" s="372" t="s">
        <v>271</v>
      </c>
      <c r="D16" s="379" t="s">
        <v>154</v>
      </c>
      <c r="E16" s="372" t="s">
        <v>155</v>
      </c>
      <c r="F16" s="374">
        <v>7500000</v>
      </c>
      <c r="G16" s="372" t="s">
        <v>156</v>
      </c>
      <c r="H16" s="145" t="s">
        <v>6</v>
      </c>
      <c r="I16" s="149">
        <v>44578</v>
      </c>
      <c r="J16" s="149">
        <v>44585</v>
      </c>
      <c r="K16" s="149">
        <v>44592</v>
      </c>
      <c r="L16" s="149">
        <v>44606</v>
      </c>
      <c r="M16" s="149">
        <v>44613</v>
      </c>
      <c r="N16" s="149">
        <v>44620</v>
      </c>
      <c r="O16" s="149">
        <v>44640</v>
      </c>
      <c r="P16" s="149">
        <v>44647</v>
      </c>
      <c r="Q16" s="149">
        <v>44654</v>
      </c>
      <c r="R16" s="149">
        <v>44661</v>
      </c>
      <c r="S16" s="149">
        <v>44668</v>
      </c>
      <c r="T16" s="149">
        <v>44675</v>
      </c>
      <c r="U16" s="149">
        <v>44682</v>
      </c>
      <c r="V16" s="149">
        <v>44685</v>
      </c>
      <c r="W16" s="150"/>
      <c r="X16" s="149">
        <v>44692</v>
      </c>
      <c r="Y16" s="149">
        <v>44706</v>
      </c>
      <c r="Z16" s="149">
        <v>44720</v>
      </c>
      <c r="AA16" s="149">
        <v>44727</v>
      </c>
      <c r="AB16" s="149">
        <v>44734</v>
      </c>
      <c r="AC16" s="150"/>
    </row>
    <row r="17" spans="1:29" ht="27.75" customHeight="1" x14ac:dyDescent="0.3">
      <c r="A17" s="377"/>
      <c r="B17" s="378"/>
      <c r="C17" s="373"/>
      <c r="D17" s="380"/>
      <c r="E17" s="373"/>
      <c r="F17" s="375"/>
      <c r="G17" s="373"/>
      <c r="H17" s="145" t="s">
        <v>10</v>
      </c>
      <c r="I17" s="151"/>
      <c r="J17" s="151"/>
      <c r="K17" s="151"/>
      <c r="L17" s="151"/>
      <c r="M17" s="151"/>
      <c r="N17" s="151"/>
      <c r="O17" s="151"/>
      <c r="P17" s="151"/>
      <c r="Q17" s="235"/>
      <c r="R17" s="151"/>
      <c r="S17" s="151"/>
      <c r="T17" s="151"/>
      <c r="U17" s="151"/>
      <c r="V17" s="151"/>
      <c r="W17" s="151"/>
      <c r="X17" s="150"/>
      <c r="Y17" s="150"/>
      <c r="Z17" s="150"/>
      <c r="AA17" s="150"/>
      <c r="AB17" s="150"/>
      <c r="AC17" s="150"/>
    </row>
    <row r="18" spans="1:29" x14ac:dyDescent="0.3">
      <c r="A18" s="376">
        <v>6</v>
      </c>
      <c r="B18" s="372" t="s">
        <v>248</v>
      </c>
      <c r="C18" s="372" t="s">
        <v>272</v>
      </c>
      <c r="D18" s="379" t="s">
        <v>154</v>
      </c>
      <c r="E18" s="372" t="s">
        <v>155</v>
      </c>
      <c r="F18" s="374">
        <v>30000000</v>
      </c>
      <c r="G18" s="372" t="s">
        <v>156</v>
      </c>
      <c r="H18" s="145" t="s">
        <v>6</v>
      </c>
      <c r="I18" s="149">
        <v>44578</v>
      </c>
      <c r="J18" s="149">
        <v>44585</v>
      </c>
      <c r="K18" s="149">
        <v>44592</v>
      </c>
      <c r="L18" s="149">
        <v>44606</v>
      </c>
      <c r="M18" s="149">
        <v>44613</v>
      </c>
      <c r="N18" s="149">
        <v>44620</v>
      </c>
      <c r="O18" s="149">
        <v>44640</v>
      </c>
      <c r="P18" s="149">
        <v>44647</v>
      </c>
      <c r="Q18" s="149">
        <v>44654</v>
      </c>
      <c r="R18" s="149">
        <v>44661</v>
      </c>
      <c r="S18" s="149">
        <v>44668</v>
      </c>
      <c r="T18" s="149">
        <v>44675</v>
      </c>
      <c r="U18" s="149">
        <v>44682</v>
      </c>
      <c r="V18" s="149">
        <v>44685</v>
      </c>
      <c r="W18" s="150"/>
      <c r="X18" s="149">
        <v>44692</v>
      </c>
      <c r="Y18" s="149">
        <v>44706</v>
      </c>
      <c r="Z18" s="149">
        <v>44720</v>
      </c>
      <c r="AA18" s="149">
        <v>44727</v>
      </c>
      <c r="AB18" s="149">
        <v>44734</v>
      </c>
      <c r="AC18" s="150"/>
    </row>
    <row r="19" spans="1:29" ht="27.75" customHeight="1" x14ac:dyDescent="0.3">
      <c r="A19" s="377"/>
      <c r="B19" s="378"/>
      <c r="C19" s="373"/>
      <c r="D19" s="380"/>
      <c r="E19" s="373"/>
      <c r="F19" s="375"/>
      <c r="G19" s="373"/>
      <c r="H19" s="145" t="s">
        <v>10</v>
      </c>
      <c r="I19" s="151"/>
      <c r="J19" s="151"/>
      <c r="K19" s="151"/>
      <c r="L19" s="151"/>
      <c r="M19" s="151"/>
      <c r="N19" s="151"/>
      <c r="O19" s="151"/>
      <c r="P19" s="151"/>
      <c r="Q19" s="235"/>
      <c r="R19" s="151"/>
      <c r="S19" s="151"/>
      <c r="T19" s="151"/>
      <c r="U19" s="151"/>
      <c r="V19" s="151"/>
      <c r="W19" s="151"/>
      <c r="X19" s="150"/>
      <c r="Y19" s="150"/>
      <c r="Z19" s="150"/>
      <c r="AA19" s="150"/>
      <c r="AB19" s="150"/>
      <c r="AC19" s="150"/>
    </row>
    <row r="20" spans="1:29" x14ac:dyDescent="0.3">
      <c r="A20" s="376">
        <v>7</v>
      </c>
      <c r="B20" s="372" t="s">
        <v>206</v>
      </c>
      <c r="C20" s="372" t="s">
        <v>273</v>
      </c>
      <c r="D20" s="379" t="s">
        <v>154</v>
      </c>
      <c r="E20" s="372" t="s">
        <v>155</v>
      </c>
      <c r="F20" s="374">
        <v>110000000</v>
      </c>
      <c r="G20" s="372" t="s">
        <v>156</v>
      </c>
      <c r="H20" s="145" t="s">
        <v>6</v>
      </c>
      <c r="I20" s="149">
        <v>44578</v>
      </c>
      <c r="J20" s="149">
        <v>44585</v>
      </c>
      <c r="K20" s="149">
        <v>44592</v>
      </c>
      <c r="L20" s="149">
        <v>44606</v>
      </c>
      <c r="M20" s="149">
        <v>44613</v>
      </c>
      <c r="N20" s="149">
        <v>44620</v>
      </c>
      <c r="O20" s="149">
        <v>44640</v>
      </c>
      <c r="P20" s="149">
        <v>44647</v>
      </c>
      <c r="Q20" s="149">
        <v>44654</v>
      </c>
      <c r="R20" s="149">
        <v>44661</v>
      </c>
      <c r="S20" s="149">
        <v>44668</v>
      </c>
      <c r="T20" s="149">
        <v>44675</v>
      </c>
      <c r="U20" s="149">
        <v>44682</v>
      </c>
      <c r="V20" s="149">
        <v>44685</v>
      </c>
      <c r="W20" s="150"/>
      <c r="X20" s="149">
        <v>44692</v>
      </c>
      <c r="Y20" s="149">
        <v>44706</v>
      </c>
      <c r="Z20" s="149">
        <v>44720</v>
      </c>
      <c r="AA20" s="149">
        <v>44727</v>
      </c>
      <c r="AB20" s="149">
        <v>44734</v>
      </c>
      <c r="AC20" s="150"/>
    </row>
    <row r="21" spans="1:29" ht="27.75" customHeight="1" x14ac:dyDescent="0.3">
      <c r="A21" s="377"/>
      <c r="B21" s="378"/>
      <c r="C21" s="373"/>
      <c r="D21" s="380"/>
      <c r="E21" s="373"/>
      <c r="F21" s="375"/>
      <c r="G21" s="373"/>
      <c r="H21" s="145" t="s">
        <v>10</v>
      </c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0"/>
      <c r="Y21" s="150"/>
      <c r="Z21" s="150"/>
      <c r="AA21" s="150"/>
      <c r="AB21" s="150"/>
      <c r="AC21" s="150"/>
    </row>
    <row r="22" spans="1:29" s="184" customFormat="1" ht="24.75" customHeight="1" x14ac:dyDescent="0.3">
      <c r="A22" s="393">
        <v>8</v>
      </c>
      <c r="B22" s="372" t="s">
        <v>236</v>
      </c>
      <c r="C22" s="372" t="s">
        <v>274</v>
      </c>
      <c r="D22" s="372" t="s">
        <v>306</v>
      </c>
      <c r="E22" s="372" t="s">
        <v>155</v>
      </c>
      <c r="F22" s="374">
        <v>1091975498</v>
      </c>
      <c r="G22" s="372" t="s">
        <v>156</v>
      </c>
      <c r="H22" s="185" t="s">
        <v>6</v>
      </c>
      <c r="I22" s="149">
        <v>44588</v>
      </c>
      <c r="J22" s="149">
        <v>44595</v>
      </c>
      <c r="K22" s="149">
        <v>44602</v>
      </c>
      <c r="L22" s="149">
        <v>44616</v>
      </c>
      <c r="M22" s="149">
        <v>44622</v>
      </c>
      <c r="N22" s="149">
        <v>44629</v>
      </c>
      <c r="O22" s="149">
        <v>44650</v>
      </c>
      <c r="P22" s="149">
        <v>44658</v>
      </c>
      <c r="Q22" s="149">
        <v>44664</v>
      </c>
      <c r="R22" s="149">
        <v>44671</v>
      </c>
      <c r="S22" s="149">
        <v>44678</v>
      </c>
      <c r="T22" s="149">
        <v>44685</v>
      </c>
      <c r="U22" s="149">
        <v>44692</v>
      </c>
      <c r="V22" s="149">
        <v>44694</v>
      </c>
      <c r="W22" s="150"/>
      <c r="X22" s="149">
        <v>44702</v>
      </c>
      <c r="Y22" s="149">
        <v>44716</v>
      </c>
      <c r="Z22" s="149">
        <v>44730</v>
      </c>
      <c r="AA22" s="149">
        <v>44737</v>
      </c>
      <c r="AB22" s="149">
        <v>44744</v>
      </c>
      <c r="AC22" s="150"/>
    </row>
    <row r="23" spans="1:29" s="184" customFormat="1" ht="41.25" customHeight="1" x14ac:dyDescent="0.3">
      <c r="A23" s="394"/>
      <c r="B23" s="378"/>
      <c r="C23" s="373"/>
      <c r="D23" s="373"/>
      <c r="E23" s="373"/>
      <c r="F23" s="375"/>
      <c r="G23" s="373"/>
      <c r="H23" s="185" t="s">
        <v>10</v>
      </c>
      <c r="I23" s="151" t="s">
        <v>207</v>
      </c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</row>
    <row r="24" spans="1:29" ht="18.75" customHeight="1" x14ac:dyDescent="0.3">
      <c r="A24" s="395">
        <v>9</v>
      </c>
      <c r="B24" s="397" t="s">
        <v>210</v>
      </c>
      <c r="C24" s="372" t="s">
        <v>275</v>
      </c>
      <c r="D24" s="379" t="s">
        <v>154</v>
      </c>
      <c r="E24" s="372" t="s">
        <v>155</v>
      </c>
      <c r="F24" s="374">
        <v>20000000</v>
      </c>
      <c r="G24" s="372" t="s">
        <v>156</v>
      </c>
      <c r="H24" s="145" t="s">
        <v>6</v>
      </c>
      <c r="I24" s="149">
        <v>44585</v>
      </c>
      <c r="J24" s="149">
        <v>44592</v>
      </c>
      <c r="K24" s="149">
        <v>44599</v>
      </c>
      <c r="L24" s="149">
        <v>44613</v>
      </c>
      <c r="M24" s="149">
        <v>44620</v>
      </c>
      <c r="N24" s="149">
        <v>44626</v>
      </c>
      <c r="O24" s="149">
        <v>44647</v>
      </c>
      <c r="P24" s="149">
        <v>44654</v>
      </c>
      <c r="Q24" s="149">
        <v>44661</v>
      </c>
      <c r="R24" s="149">
        <v>44668</v>
      </c>
      <c r="S24" s="149">
        <v>44675</v>
      </c>
      <c r="T24" s="149">
        <v>44682</v>
      </c>
      <c r="U24" s="149">
        <v>44689</v>
      </c>
      <c r="V24" s="149">
        <v>44692</v>
      </c>
      <c r="W24" s="150"/>
      <c r="X24" s="149">
        <v>44699</v>
      </c>
      <c r="Y24" s="149">
        <v>44713</v>
      </c>
      <c r="Z24" s="149">
        <v>44727</v>
      </c>
      <c r="AA24" s="149">
        <v>44734</v>
      </c>
      <c r="AB24" s="149">
        <v>44741</v>
      </c>
      <c r="AC24" s="150"/>
    </row>
    <row r="25" spans="1:29" ht="30" customHeight="1" x14ac:dyDescent="0.3">
      <c r="A25" s="396"/>
      <c r="B25" s="398"/>
      <c r="C25" s="373"/>
      <c r="D25" s="380"/>
      <c r="E25" s="373"/>
      <c r="F25" s="375"/>
      <c r="G25" s="373"/>
      <c r="H25" s="145" t="s">
        <v>10</v>
      </c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</row>
    <row r="26" spans="1:29" x14ac:dyDescent="0.3">
      <c r="A26" s="395">
        <v>10</v>
      </c>
      <c r="B26" s="372" t="s">
        <v>249</v>
      </c>
      <c r="C26" s="372" t="s">
        <v>308</v>
      </c>
      <c r="D26" s="379" t="s">
        <v>306</v>
      </c>
      <c r="E26" s="372" t="s">
        <v>155</v>
      </c>
      <c r="F26" s="374">
        <v>130000000</v>
      </c>
      <c r="G26" s="372" t="s">
        <v>156</v>
      </c>
      <c r="H26" s="145" t="s">
        <v>6</v>
      </c>
      <c r="I26" s="149">
        <v>44585</v>
      </c>
      <c r="J26" s="149">
        <v>44592</v>
      </c>
      <c r="K26" s="149">
        <v>44599</v>
      </c>
      <c r="L26" s="149">
        <v>44613</v>
      </c>
      <c r="M26" s="149">
        <v>44620</v>
      </c>
      <c r="N26" s="149">
        <v>44626</v>
      </c>
      <c r="O26" s="149">
        <v>44647</v>
      </c>
      <c r="P26" s="149">
        <v>44654</v>
      </c>
      <c r="Q26" s="149">
        <v>44661</v>
      </c>
      <c r="R26" s="149">
        <v>44668</v>
      </c>
      <c r="S26" s="149">
        <v>44675</v>
      </c>
      <c r="T26" s="149">
        <v>44682</v>
      </c>
      <c r="U26" s="149">
        <v>44689</v>
      </c>
      <c r="V26" s="149">
        <v>44692</v>
      </c>
      <c r="W26" s="150"/>
      <c r="X26" s="149">
        <v>44699</v>
      </c>
      <c r="Y26" s="149">
        <v>44713</v>
      </c>
      <c r="Z26" s="149">
        <v>44727</v>
      </c>
      <c r="AA26" s="149">
        <v>44734</v>
      </c>
      <c r="AB26" s="149">
        <v>44741</v>
      </c>
      <c r="AC26" s="150"/>
    </row>
    <row r="27" spans="1:29" ht="30" customHeight="1" x14ac:dyDescent="0.3">
      <c r="A27" s="399"/>
      <c r="B27" s="378"/>
      <c r="C27" s="373"/>
      <c r="D27" s="380"/>
      <c r="E27" s="373"/>
      <c r="F27" s="375"/>
      <c r="G27" s="373"/>
      <c r="H27" s="224" t="s">
        <v>10</v>
      </c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</row>
    <row r="28" spans="1:29" s="216" customFormat="1" x14ac:dyDescent="0.3">
      <c r="A28" s="371">
        <v>11</v>
      </c>
      <c r="B28" s="569" t="s">
        <v>214</v>
      </c>
      <c r="C28" s="372" t="s">
        <v>309</v>
      </c>
      <c r="D28" s="566" t="s">
        <v>306</v>
      </c>
      <c r="E28" s="372" t="s">
        <v>155</v>
      </c>
      <c r="F28" s="570">
        <v>20000000</v>
      </c>
      <c r="G28" s="372" t="s">
        <v>156</v>
      </c>
      <c r="H28" s="145" t="s">
        <v>6</v>
      </c>
      <c r="I28" s="149">
        <v>44578</v>
      </c>
      <c r="J28" s="149">
        <v>44585</v>
      </c>
      <c r="K28" s="149">
        <v>44592</v>
      </c>
      <c r="L28" s="149">
        <v>44606</v>
      </c>
      <c r="M28" s="149">
        <v>44613</v>
      </c>
      <c r="N28" s="149">
        <v>44620</v>
      </c>
      <c r="O28" s="149">
        <v>44640</v>
      </c>
      <c r="P28" s="149">
        <v>44647</v>
      </c>
      <c r="Q28" s="149">
        <v>44624</v>
      </c>
      <c r="R28" s="149">
        <v>44838</v>
      </c>
      <c r="S28" s="149">
        <v>44668</v>
      </c>
      <c r="T28" s="149">
        <v>44675</v>
      </c>
      <c r="U28" s="149">
        <v>44682</v>
      </c>
      <c r="V28" s="149">
        <v>44685</v>
      </c>
      <c r="W28" s="150"/>
      <c r="X28" s="149">
        <v>44692</v>
      </c>
      <c r="Y28" s="149">
        <v>44706</v>
      </c>
      <c r="Z28" s="149">
        <v>44779</v>
      </c>
      <c r="AA28" s="149">
        <v>44727</v>
      </c>
      <c r="AB28" s="149">
        <v>44734</v>
      </c>
    </row>
    <row r="29" spans="1:29" s="216" customFormat="1" ht="45.75" customHeight="1" x14ac:dyDescent="0.3">
      <c r="A29" s="371"/>
      <c r="B29" s="569"/>
      <c r="C29" s="373"/>
      <c r="D29" s="566"/>
      <c r="E29" s="373"/>
      <c r="F29" s="570"/>
      <c r="G29" s="373"/>
      <c r="H29" s="224" t="s">
        <v>10</v>
      </c>
    </row>
    <row r="30" spans="1:29" s="216" customFormat="1" ht="71.25" customHeight="1" x14ac:dyDescent="0.35">
      <c r="A30" s="371">
        <v>12</v>
      </c>
      <c r="B30" s="571" t="s">
        <v>212</v>
      </c>
      <c r="C30" s="372" t="s">
        <v>310</v>
      </c>
      <c r="D30" s="566" t="s">
        <v>307</v>
      </c>
      <c r="E30" s="372" t="s">
        <v>155</v>
      </c>
      <c r="F30" s="572">
        <v>551012500</v>
      </c>
      <c r="G30" s="372" t="s">
        <v>156</v>
      </c>
      <c r="H30" s="226" t="s">
        <v>6</v>
      </c>
      <c r="I30" s="177">
        <v>44575</v>
      </c>
      <c r="J30" s="177">
        <v>44582</v>
      </c>
      <c r="K30" s="177">
        <v>44589</v>
      </c>
      <c r="L30" s="177">
        <v>44603</v>
      </c>
      <c r="M30" s="177">
        <v>44610</v>
      </c>
      <c r="N30" s="177">
        <v>44617</v>
      </c>
      <c r="O30" s="177">
        <v>44637</v>
      </c>
      <c r="P30" s="177">
        <v>44644</v>
      </c>
      <c r="Q30" s="177">
        <v>44651</v>
      </c>
      <c r="R30" s="177">
        <v>44658</v>
      </c>
      <c r="S30" s="177">
        <v>44665</v>
      </c>
      <c r="T30" s="177">
        <v>44672</v>
      </c>
      <c r="U30" s="177">
        <v>44679</v>
      </c>
      <c r="V30" s="177">
        <v>44681</v>
      </c>
      <c r="W30" s="147"/>
      <c r="X30" s="149">
        <v>44692</v>
      </c>
      <c r="Y30" s="177">
        <v>44702</v>
      </c>
      <c r="Z30" s="177">
        <v>44716</v>
      </c>
      <c r="AA30" s="177">
        <v>44723</v>
      </c>
      <c r="AB30" s="177">
        <v>44730</v>
      </c>
      <c r="AC30" s="146"/>
    </row>
    <row r="31" spans="1:29" s="216" customFormat="1" ht="98.25" customHeight="1" x14ac:dyDescent="0.35">
      <c r="A31" s="371"/>
      <c r="B31" s="571"/>
      <c r="C31" s="373"/>
      <c r="D31" s="566"/>
      <c r="E31" s="373"/>
      <c r="F31" s="572"/>
      <c r="G31" s="373"/>
      <c r="H31" s="226" t="s">
        <v>10</v>
      </c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7"/>
      <c r="X31" s="146"/>
      <c r="Y31" s="146"/>
      <c r="Z31" s="146"/>
      <c r="AA31" s="146"/>
      <c r="AB31" s="146"/>
      <c r="AC31" s="146"/>
    </row>
    <row r="32" spans="1:29" s="216" customFormat="1" ht="18.75" customHeight="1" x14ac:dyDescent="0.35">
      <c r="A32" s="371">
        <v>13</v>
      </c>
      <c r="B32" s="571" t="s">
        <v>233</v>
      </c>
      <c r="C32" s="372" t="s">
        <v>311</v>
      </c>
      <c r="D32" s="567" t="s">
        <v>307</v>
      </c>
      <c r="E32" s="372" t="s">
        <v>155</v>
      </c>
      <c r="F32" s="573">
        <v>10000000020</v>
      </c>
      <c r="G32" s="372" t="s">
        <v>156</v>
      </c>
      <c r="H32" s="226" t="s">
        <v>6</v>
      </c>
      <c r="I32" s="177">
        <v>44576</v>
      </c>
      <c r="J32" s="177">
        <v>44583</v>
      </c>
      <c r="K32" s="177">
        <v>44590</v>
      </c>
      <c r="L32" s="177">
        <v>44604</v>
      </c>
      <c r="M32" s="177">
        <v>44611</v>
      </c>
      <c r="N32" s="177">
        <v>44618</v>
      </c>
      <c r="O32" s="177">
        <v>44638</v>
      </c>
      <c r="P32" s="177">
        <v>44645</v>
      </c>
      <c r="Q32" s="177">
        <v>44652</v>
      </c>
      <c r="R32" s="177">
        <v>44659</v>
      </c>
      <c r="S32" s="177">
        <v>44666</v>
      </c>
      <c r="T32" s="177">
        <v>44673</v>
      </c>
      <c r="U32" s="177">
        <v>44680</v>
      </c>
      <c r="V32" s="177">
        <v>44682</v>
      </c>
      <c r="W32" s="147"/>
      <c r="X32" s="177">
        <v>44689</v>
      </c>
      <c r="Y32" s="177">
        <v>44703</v>
      </c>
      <c r="Z32" s="177">
        <v>44717</v>
      </c>
      <c r="AA32" s="177">
        <v>44724</v>
      </c>
      <c r="AB32" s="177">
        <v>44731</v>
      </c>
      <c r="AC32" s="146"/>
    </row>
    <row r="33" spans="1:30" s="216" customFormat="1" ht="79.5" customHeight="1" thickBot="1" x14ac:dyDescent="0.4">
      <c r="A33" s="371"/>
      <c r="B33" s="571"/>
      <c r="C33" s="373"/>
      <c r="D33" s="568"/>
      <c r="E33" s="373"/>
      <c r="F33" s="574"/>
      <c r="G33" s="373"/>
      <c r="H33" s="226" t="s">
        <v>10</v>
      </c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7"/>
      <c r="X33" s="146"/>
      <c r="Y33" s="146"/>
      <c r="Z33" s="146"/>
      <c r="AA33" s="146"/>
      <c r="AB33" s="146"/>
      <c r="AC33" s="146"/>
    </row>
    <row r="34" spans="1:30" s="216" customFormat="1" ht="18.75" customHeight="1" x14ac:dyDescent="0.35">
      <c r="A34" s="371">
        <v>14</v>
      </c>
      <c r="B34" s="569" t="s">
        <v>196</v>
      </c>
      <c r="C34" s="372" t="s">
        <v>312</v>
      </c>
      <c r="D34" s="567" t="s">
        <v>307</v>
      </c>
      <c r="E34" s="372" t="s">
        <v>155</v>
      </c>
      <c r="F34" s="575">
        <v>2140165378.8099999</v>
      </c>
      <c r="G34" s="372" t="s">
        <v>156</v>
      </c>
      <c r="H34" s="226" t="s">
        <v>6</v>
      </c>
      <c r="I34" s="149">
        <v>44577</v>
      </c>
      <c r="J34" s="149">
        <v>44584</v>
      </c>
      <c r="K34" s="149">
        <v>44591</v>
      </c>
      <c r="L34" s="149">
        <v>44605</v>
      </c>
      <c r="M34" s="149">
        <v>44612</v>
      </c>
      <c r="N34" s="149">
        <v>44619</v>
      </c>
      <c r="O34" s="149">
        <v>44639</v>
      </c>
      <c r="P34" s="149">
        <v>44646</v>
      </c>
      <c r="Q34" s="149">
        <v>44653</v>
      </c>
      <c r="R34" s="149">
        <v>44660</v>
      </c>
      <c r="S34" s="149">
        <v>44667</v>
      </c>
      <c r="T34" s="149">
        <v>44674</v>
      </c>
      <c r="U34" s="149">
        <v>44681</v>
      </c>
      <c r="V34" s="149">
        <v>44683</v>
      </c>
      <c r="W34" s="148"/>
      <c r="X34" s="149">
        <v>44692</v>
      </c>
      <c r="Y34" s="149">
        <v>44706</v>
      </c>
      <c r="Z34" s="149">
        <v>44720</v>
      </c>
      <c r="AA34" s="149">
        <v>44727</v>
      </c>
      <c r="AB34" s="149">
        <v>44734</v>
      </c>
      <c r="AC34" s="150"/>
    </row>
    <row r="35" spans="1:30" s="216" customFormat="1" ht="19.5" customHeight="1" thickBot="1" x14ac:dyDescent="0.35">
      <c r="A35" s="371"/>
      <c r="B35" s="569"/>
      <c r="C35" s="373"/>
      <c r="D35" s="568"/>
      <c r="E35" s="373"/>
      <c r="F35" s="576"/>
      <c r="G35" s="373"/>
      <c r="H35" s="226" t="s">
        <v>10</v>
      </c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50"/>
      <c r="X35" s="150"/>
      <c r="Y35" s="150"/>
      <c r="Z35" s="150"/>
      <c r="AA35" s="150"/>
      <c r="AB35" s="150"/>
      <c r="AC35" s="150"/>
    </row>
    <row r="36" spans="1:30" s="216" customFormat="1" ht="18.75" customHeight="1" x14ac:dyDescent="0.3">
      <c r="A36" s="371">
        <v>15</v>
      </c>
      <c r="B36" s="569" t="s">
        <v>234</v>
      </c>
      <c r="C36" s="372" t="s">
        <v>313</v>
      </c>
      <c r="D36" s="566" t="s">
        <v>307</v>
      </c>
      <c r="E36" s="372" t="s">
        <v>155</v>
      </c>
      <c r="F36" s="575">
        <v>450000000</v>
      </c>
      <c r="G36" s="372" t="s">
        <v>156</v>
      </c>
      <c r="H36" s="226" t="s">
        <v>6</v>
      </c>
      <c r="I36" s="149">
        <v>44578</v>
      </c>
      <c r="J36" s="149">
        <v>44585</v>
      </c>
      <c r="K36" s="149">
        <v>44592</v>
      </c>
      <c r="L36" s="149">
        <v>44606</v>
      </c>
      <c r="M36" s="149">
        <v>44613</v>
      </c>
      <c r="N36" s="149">
        <v>44620</v>
      </c>
      <c r="O36" s="149">
        <v>44640</v>
      </c>
      <c r="P36" s="149">
        <v>44647</v>
      </c>
      <c r="Q36" s="149">
        <v>44654</v>
      </c>
      <c r="R36" s="149">
        <v>44661</v>
      </c>
      <c r="S36" s="149">
        <v>44668</v>
      </c>
      <c r="T36" s="149">
        <v>44675</v>
      </c>
      <c r="U36" s="149">
        <v>44683</v>
      </c>
      <c r="V36" s="149">
        <v>44685</v>
      </c>
      <c r="W36" s="150"/>
      <c r="X36" s="149">
        <v>44692</v>
      </c>
      <c r="Y36" s="149">
        <v>44706</v>
      </c>
      <c r="Z36" s="149">
        <v>44720</v>
      </c>
      <c r="AA36" s="149">
        <v>44727</v>
      </c>
      <c r="AB36" s="149">
        <v>44734</v>
      </c>
      <c r="AC36" s="150"/>
      <c r="AD36" s="228"/>
    </row>
    <row r="37" spans="1:30" s="216" customFormat="1" ht="68.25" customHeight="1" thickBot="1" x14ac:dyDescent="0.35">
      <c r="A37" s="371"/>
      <c r="B37" s="569"/>
      <c r="C37" s="373"/>
      <c r="D37" s="566"/>
      <c r="E37" s="373"/>
      <c r="F37" s="576"/>
      <c r="G37" s="373"/>
      <c r="H37" s="226" t="s">
        <v>10</v>
      </c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0"/>
      <c r="Y37" s="150"/>
      <c r="Z37" s="150"/>
      <c r="AA37" s="150"/>
      <c r="AB37" s="150"/>
      <c r="AC37" s="150"/>
      <c r="AD37" s="228"/>
    </row>
    <row r="38" spans="1:30" s="216" customFormat="1" ht="18.75" customHeight="1" x14ac:dyDescent="0.3">
      <c r="A38" s="371">
        <v>16</v>
      </c>
      <c r="B38" s="569" t="s">
        <v>240</v>
      </c>
      <c r="C38" s="372" t="s">
        <v>314</v>
      </c>
      <c r="D38" s="566" t="s">
        <v>307</v>
      </c>
      <c r="E38" s="372" t="s">
        <v>155</v>
      </c>
      <c r="F38" s="575">
        <v>130520836.26000001</v>
      </c>
      <c r="G38" s="372" t="s">
        <v>156</v>
      </c>
      <c r="H38" s="226" t="s">
        <v>6</v>
      </c>
      <c r="I38" s="149">
        <v>44578</v>
      </c>
      <c r="J38" s="149">
        <v>44585</v>
      </c>
      <c r="K38" s="149">
        <v>44592</v>
      </c>
      <c r="L38" s="149">
        <v>44606</v>
      </c>
      <c r="M38" s="149">
        <v>44613</v>
      </c>
      <c r="N38" s="149">
        <v>44620</v>
      </c>
      <c r="O38" s="149">
        <v>44640</v>
      </c>
      <c r="P38" s="149">
        <v>44647</v>
      </c>
      <c r="Q38" s="149">
        <v>44654</v>
      </c>
      <c r="R38" s="149">
        <v>44661</v>
      </c>
      <c r="S38" s="149">
        <v>44668</v>
      </c>
      <c r="T38" s="149">
        <v>44675</v>
      </c>
      <c r="U38" s="149">
        <v>44683</v>
      </c>
      <c r="V38" s="149">
        <v>44685</v>
      </c>
      <c r="W38" s="150"/>
      <c r="X38" s="149">
        <v>44692</v>
      </c>
      <c r="Y38" s="149">
        <v>44706</v>
      </c>
      <c r="Z38" s="149">
        <v>44720</v>
      </c>
      <c r="AA38" s="149">
        <v>44727</v>
      </c>
      <c r="AB38" s="149">
        <v>44734</v>
      </c>
      <c r="AC38" s="150"/>
      <c r="AD38" s="228"/>
    </row>
    <row r="39" spans="1:30" ht="19.5" customHeight="1" thickBot="1" x14ac:dyDescent="0.35">
      <c r="A39" s="371"/>
      <c r="B39" s="569"/>
      <c r="C39" s="373"/>
      <c r="D39" s="566"/>
      <c r="E39" s="373"/>
      <c r="F39" s="576"/>
      <c r="G39" s="373"/>
      <c r="H39" s="226" t="s">
        <v>10</v>
      </c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0"/>
      <c r="Y39" s="150"/>
      <c r="Z39" s="150"/>
      <c r="AA39" s="150"/>
      <c r="AB39" s="150"/>
      <c r="AC39" s="150"/>
    </row>
    <row r="40" spans="1:30" ht="18.75" customHeight="1" x14ac:dyDescent="0.3">
      <c r="A40" s="371">
        <v>17</v>
      </c>
      <c r="B40" s="569" t="s">
        <v>241</v>
      </c>
      <c r="C40" s="372" t="s">
        <v>315</v>
      </c>
      <c r="D40" s="566" t="s">
        <v>307</v>
      </c>
      <c r="E40" s="372" t="s">
        <v>155</v>
      </c>
      <c r="F40" s="575">
        <v>18259539.239999998</v>
      </c>
      <c r="G40" s="372" t="s">
        <v>156</v>
      </c>
      <c r="H40" s="226" t="s">
        <v>6</v>
      </c>
      <c r="I40" s="149">
        <v>44578</v>
      </c>
      <c r="J40" s="149">
        <v>44585</v>
      </c>
      <c r="K40" s="149">
        <v>44592</v>
      </c>
      <c r="L40" s="149">
        <v>44606</v>
      </c>
      <c r="M40" s="149">
        <v>44613</v>
      </c>
      <c r="N40" s="149">
        <v>44620</v>
      </c>
      <c r="O40" s="149">
        <v>44640</v>
      </c>
      <c r="P40" s="149">
        <v>44647</v>
      </c>
      <c r="Q40" s="149">
        <v>44654</v>
      </c>
      <c r="R40" s="149">
        <v>44661</v>
      </c>
      <c r="S40" s="149">
        <v>44668</v>
      </c>
      <c r="T40" s="149">
        <v>44675</v>
      </c>
      <c r="U40" s="149">
        <v>44683</v>
      </c>
      <c r="V40" s="149">
        <v>44685</v>
      </c>
      <c r="W40" s="150"/>
      <c r="X40" s="149">
        <v>44870</v>
      </c>
      <c r="Y40" s="149">
        <v>44706</v>
      </c>
      <c r="Z40" s="149">
        <v>44720</v>
      </c>
      <c r="AA40" s="149">
        <v>44727</v>
      </c>
      <c r="AB40" s="149">
        <v>44734</v>
      </c>
      <c r="AC40" s="150"/>
    </row>
    <row r="41" spans="1:30" ht="19.5" customHeight="1" thickBot="1" x14ac:dyDescent="0.35">
      <c r="A41" s="371"/>
      <c r="B41" s="569"/>
      <c r="C41" s="373"/>
      <c r="D41" s="566"/>
      <c r="E41" s="373"/>
      <c r="F41" s="576"/>
      <c r="G41" s="373"/>
      <c r="H41" s="226" t="s">
        <v>10</v>
      </c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0"/>
      <c r="Y41" s="150"/>
      <c r="Z41" s="150"/>
      <c r="AA41" s="150"/>
      <c r="AB41" s="150"/>
      <c r="AC41" s="150"/>
    </row>
    <row r="42" spans="1:30" ht="33" customHeight="1" x14ac:dyDescent="0.3">
      <c r="A42" s="371">
        <v>18</v>
      </c>
      <c r="B42" s="569" t="s">
        <v>242</v>
      </c>
      <c r="C42" s="372" t="s">
        <v>316</v>
      </c>
      <c r="D42" s="566" t="s">
        <v>307</v>
      </c>
      <c r="E42" s="372" t="s">
        <v>155</v>
      </c>
      <c r="F42" s="575">
        <v>500000</v>
      </c>
      <c r="G42" s="372" t="s">
        <v>156</v>
      </c>
      <c r="H42" s="226" t="s">
        <v>6</v>
      </c>
      <c r="I42" s="149">
        <v>44578</v>
      </c>
      <c r="J42" s="149">
        <v>44585</v>
      </c>
      <c r="K42" s="149">
        <v>44592</v>
      </c>
      <c r="L42" s="149">
        <v>44606</v>
      </c>
      <c r="M42" s="149">
        <v>44613</v>
      </c>
      <c r="N42" s="149">
        <v>44620</v>
      </c>
      <c r="O42" s="149">
        <v>44640</v>
      </c>
      <c r="P42" s="149">
        <v>44647</v>
      </c>
      <c r="Q42" s="149">
        <v>44654</v>
      </c>
      <c r="R42" s="149">
        <v>44661</v>
      </c>
      <c r="S42" s="149">
        <v>44668</v>
      </c>
      <c r="T42" s="149">
        <v>44675</v>
      </c>
      <c r="U42" s="149">
        <v>44683</v>
      </c>
      <c r="V42" s="149">
        <v>44656</v>
      </c>
      <c r="W42" s="150"/>
      <c r="X42" s="149">
        <v>44692</v>
      </c>
      <c r="Y42" s="149">
        <v>44706</v>
      </c>
      <c r="Z42" s="149">
        <v>44720</v>
      </c>
      <c r="AA42" s="149">
        <v>44727</v>
      </c>
      <c r="AB42" s="149">
        <v>44734</v>
      </c>
      <c r="AC42" s="150"/>
    </row>
    <row r="43" spans="1:30" ht="19.5" customHeight="1" thickBot="1" x14ac:dyDescent="0.35">
      <c r="A43" s="371"/>
      <c r="B43" s="569"/>
      <c r="C43" s="373"/>
      <c r="D43" s="566"/>
      <c r="E43" s="373"/>
      <c r="F43" s="576"/>
      <c r="G43" s="373"/>
      <c r="H43" s="226" t="s">
        <v>10</v>
      </c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0"/>
      <c r="Y43" s="150"/>
      <c r="Z43" s="150"/>
      <c r="AA43" s="150"/>
      <c r="AB43" s="150"/>
      <c r="AC43" s="150"/>
    </row>
    <row r="44" spans="1:30" ht="18.75" customHeight="1" x14ac:dyDescent="0.3">
      <c r="A44" s="371">
        <v>19</v>
      </c>
      <c r="B44" s="571" t="s">
        <v>286</v>
      </c>
      <c r="C44" s="372" t="s">
        <v>324</v>
      </c>
      <c r="D44" s="566" t="s">
        <v>307</v>
      </c>
      <c r="E44" s="372" t="s">
        <v>155</v>
      </c>
      <c r="F44" s="575">
        <v>151000000</v>
      </c>
      <c r="G44" s="372" t="s">
        <v>156</v>
      </c>
      <c r="H44" s="226" t="s">
        <v>6</v>
      </c>
      <c r="I44" s="149">
        <v>44578</v>
      </c>
      <c r="J44" s="149">
        <v>44585</v>
      </c>
      <c r="K44" s="149">
        <v>44592</v>
      </c>
      <c r="L44" s="149">
        <v>44606</v>
      </c>
      <c r="M44" s="149">
        <v>44613</v>
      </c>
      <c r="N44" s="149">
        <v>44620</v>
      </c>
      <c r="O44" s="149">
        <v>44640</v>
      </c>
      <c r="P44" s="149">
        <v>44647</v>
      </c>
      <c r="Q44" s="149">
        <v>44654</v>
      </c>
      <c r="R44" s="149">
        <v>44661</v>
      </c>
      <c r="S44" s="149">
        <v>44668</v>
      </c>
      <c r="T44" s="149">
        <v>44675</v>
      </c>
      <c r="U44" s="149">
        <v>44683</v>
      </c>
      <c r="V44" s="149">
        <v>44685</v>
      </c>
      <c r="W44" s="150"/>
      <c r="X44" s="149">
        <v>44692</v>
      </c>
      <c r="Y44" s="149">
        <v>44706</v>
      </c>
      <c r="Z44" s="149">
        <v>44720</v>
      </c>
      <c r="AA44" s="149">
        <v>44727</v>
      </c>
      <c r="AB44" s="149">
        <v>44734</v>
      </c>
      <c r="AC44" s="150"/>
    </row>
    <row r="45" spans="1:30" ht="19.5" customHeight="1" thickBot="1" x14ac:dyDescent="0.35">
      <c r="A45" s="371"/>
      <c r="B45" s="571"/>
      <c r="C45" s="373"/>
      <c r="D45" s="566"/>
      <c r="E45" s="373"/>
      <c r="F45" s="576"/>
      <c r="G45" s="373"/>
      <c r="H45" s="226" t="s">
        <v>10</v>
      </c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0"/>
      <c r="Y45" s="150"/>
      <c r="Z45" s="150"/>
      <c r="AA45" s="150"/>
      <c r="AB45" s="150"/>
      <c r="AC45" s="150"/>
    </row>
    <row r="46" spans="1:30" x14ac:dyDescent="0.3">
      <c r="A46" s="216"/>
      <c r="B46" s="216"/>
      <c r="C46" s="216"/>
      <c r="D46" s="216"/>
      <c r="E46" s="216"/>
      <c r="F46" s="227"/>
      <c r="G46" s="216"/>
      <c r="H46" s="226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50"/>
      <c r="X46" s="149"/>
      <c r="Y46" s="149"/>
      <c r="Z46" s="149"/>
      <c r="AA46" s="149"/>
      <c r="AB46" s="149"/>
      <c r="AC46" s="150"/>
    </row>
    <row r="47" spans="1:30" x14ac:dyDescent="0.3">
      <c r="A47" s="216"/>
      <c r="B47" s="216"/>
      <c r="C47" s="216"/>
      <c r="D47" s="216"/>
      <c r="E47" s="216"/>
      <c r="F47" s="227"/>
      <c r="G47" s="216"/>
      <c r="H47" s="226"/>
      <c r="I47" s="151" t="s">
        <v>207</v>
      </c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</row>
  </sheetData>
  <mergeCells count="146">
    <mergeCell ref="F26:F27"/>
    <mergeCell ref="G26:G27"/>
    <mergeCell ref="A26:A27"/>
    <mergeCell ref="B26:B27"/>
    <mergeCell ref="C26:C27"/>
    <mergeCell ref="D26:D27"/>
    <mergeCell ref="E26:E27"/>
    <mergeCell ref="B36:B37"/>
    <mergeCell ref="A36:A37"/>
    <mergeCell ref="F28:F29"/>
    <mergeCell ref="C30:C31"/>
    <mergeCell ref="D30:D31"/>
    <mergeCell ref="E30:E31"/>
    <mergeCell ref="F30:F31"/>
    <mergeCell ref="B32:B33"/>
    <mergeCell ref="A32:A33"/>
    <mergeCell ref="B34:B35"/>
    <mergeCell ref="A34:A35"/>
    <mergeCell ref="B28:B29"/>
    <mergeCell ref="A28:A29"/>
    <mergeCell ref="A30:A31"/>
    <mergeCell ref="B30:B31"/>
    <mergeCell ref="C28:C29"/>
    <mergeCell ref="F22:F23"/>
    <mergeCell ref="G22:G23"/>
    <mergeCell ref="A22:A23"/>
    <mergeCell ref="B22:B23"/>
    <mergeCell ref="C22:C23"/>
    <mergeCell ref="D22:D23"/>
    <mergeCell ref="E22:E23"/>
    <mergeCell ref="F24:F25"/>
    <mergeCell ref="G24:G25"/>
    <mergeCell ref="A24:A25"/>
    <mergeCell ref="B24:B25"/>
    <mergeCell ref="C24:C25"/>
    <mergeCell ref="D24:D25"/>
    <mergeCell ref="E24:E25"/>
    <mergeCell ref="P4:T4"/>
    <mergeCell ref="U4:V4"/>
    <mergeCell ref="W4:Y4"/>
    <mergeCell ref="Z4:AC4"/>
    <mergeCell ref="A1:H1"/>
    <mergeCell ref="A2:J2"/>
    <mergeCell ref="A3:B3"/>
    <mergeCell ref="B4:D4"/>
    <mergeCell ref="E4:G4"/>
    <mergeCell ref="H4:H5"/>
    <mergeCell ref="I4:J4"/>
    <mergeCell ref="A14:A15"/>
    <mergeCell ref="B14:B15"/>
    <mergeCell ref="N4:O4"/>
    <mergeCell ref="A12:A13"/>
    <mergeCell ref="B12:B13"/>
    <mergeCell ref="A8:A9"/>
    <mergeCell ref="A10:A11"/>
    <mergeCell ref="B8:B9"/>
    <mergeCell ref="C8:C9"/>
    <mergeCell ref="E8:E9"/>
    <mergeCell ref="F8:F9"/>
    <mergeCell ref="G8:G9"/>
    <mergeCell ref="B10:B11"/>
    <mergeCell ref="C10:C11"/>
    <mergeCell ref="D10:D11"/>
    <mergeCell ref="K4:M4"/>
    <mergeCell ref="E10:E11"/>
    <mergeCell ref="F10:F11"/>
    <mergeCell ref="G10:G11"/>
    <mergeCell ref="D8:D9"/>
    <mergeCell ref="C14:C15"/>
    <mergeCell ref="D14:D15"/>
    <mergeCell ref="E14:E15"/>
    <mergeCell ref="F14:F15"/>
    <mergeCell ref="G14:G15"/>
    <mergeCell ref="C12:C13"/>
    <mergeCell ref="D12:D13"/>
    <mergeCell ref="E12:E13"/>
    <mergeCell ref="F12:F13"/>
    <mergeCell ref="G12:G13"/>
    <mergeCell ref="E20:E21"/>
    <mergeCell ref="F20:F21"/>
    <mergeCell ref="G20:G21"/>
    <mergeCell ref="A16:A17"/>
    <mergeCell ref="B16:B17"/>
    <mergeCell ref="C16:C17"/>
    <mergeCell ref="D16:D17"/>
    <mergeCell ref="E16:E17"/>
    <mergeCell ref="F16:F17"/>
    <mergeCell ref="G16:G17"/>
    <mergeCell ref="A18:A19"/>
    <mergeCell ref="C18:C19"/>
    <mergeCell ref="D18:D19"/>
    <mergeCell ref="E18:E19"/>
    <mergeCell ref="F18:F19"/>
    <mergeCell ref="G18:G19"/>
    <mergeCell ref="B18:B19"/>
    <mergeCell ref="A20:A21"/>
    <mergeCell ref="B20:B21"/>
    <mergeCell ref="C20:C21"/>
    <mergeCell ref="D20:D21"/>
    <mergeCell ref="D28:D29"/>
    <mergeCell ref="E28:E29"/>
    <mergeCell ref="G28:G29"/>
    <mergeCell ref="G30:G31"/>
    <mergeCell ref="C32:C33"/>
    <mergeCell ref="D32:D33"/>
    <mergeCell ref="E32:E33"/>
    <mergeCell ref="F32:F33"/>
    <mergeCell ref="G32:G33"/>
    <mergeCell ref="E42:E43"/>
    <mergeCell ref="F42:F43"/>
    <mergeCell ref="G42:G43"/>
    <mergeCell ref="E44:E45"/>
    <mergeCell ref="F44:F45"/>
    <mergeCell ref="G44:G45"/>
    <mergeCell ref="D34:D35"/>
    <mergeCell ref="C34:C35"/>
    <mergeCell ref="C36:C37"/>
    <mergeCell ref="D36:D37"/>
    <mergeCell ref="G34:G35"/>
    <mergeCell ref="F34:F35"/>
    <mergeCell ref="E34:E35"/>
    <mergeCell ref="G36:G37"/>
    <mergeCell ref="F36:F37"/>
    <mergeCell ref="E36:E37"/>
    <mergeCell ref="D38:D39"/>
    <mergeCell ref="E38:E39"/>
    <mergeCell ref="F38:F39"/>
    <mergeCell ref="G38:G39"/>
    <mergeCell ref="G40:G41"/>
    <mergeCell ref="F40:F41"/>
    <mergeCell ref="D40:D41"/>
    <mergeCell ref="E40:E41"/>
    <mergeCell ref="B42:B43"/>
    <mergeCell ref="A42:A43"/>
    <mergeCell ref="C42:C43"/>
    <mergeCell ref="D42:D43"/>
    <mergeCell ref="A44:A45"/>
    <mergeCell ref="C44:C45"/>
    <mergeCell ref="D44:D45"/>
    <mergeCell ref="C38:C39"/>
    <mergeCell ref="C40:C41"/>
    <mergeCell ref="B44:B45"/>
    <mergeCell ref="B38:B39"/>
    <mergeCell ref="A38:A39"/>
    <mergeCell ref="B40:B41"/>
    <mergeCell ref="A40:A41"/>
  </mergeCells>
  <pageMargins left="0.25" right="0.23" top="0.5" bottom="0.75" header="0.3" footer="0.3"/>
  <pageSetup paperSize="9" scale="31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9"/>
  <sheetViews>
    <sheetView view="pageBreakPreview" zoomScale="60" zoomScaleNormal="100" workbookViewId="0">
      <pane xSplit="3" ySplit="7" topLeftCell="D16" activePane="bottomRight" state="frozen"/>
      <selection pane="topRight" activeCell="E1" sqref="E1"/>
      <selection pane="bottomLeft" activeCell="A9" sqref="A9"/>
      <selection pane="bottomRight" activeCell="D14" sqref="D14:E15"/>
    </sheetView>
  </sheetViews>
  <sheetFormatPr defaultRowHeight="15.75" x14ac:dyDescent="0.25"/>
  <cols>
    <col min="1" max="1" width="9.140625" style="73"/>
    <col min="2" max="2" width="9.85546875" style="73" customWidth="1"/>
    <col min="3" max="3" width="31.85546875" style="73" customWidth="1"/>
    <col min="4" max="4" width="9.5703125" style="73" customWidth="1"/>
    <col min="5" max="5" width="23.28515625" style="73" customWidth="1"/>
    <col min="6" max="6" width="13.85546875" style="73" customWidth="1"/>
    <col min="7" max="7" width="9.7109375" style="73" customWidth="1"/>
    <col min="8" max="8" width="23.7109375" style="73" customWidth="1"/>
    <col min="9" max="9" width="14.5703125" style="73" customWidth="1"/>
    <col min="10" max="10" width="19" style="73" customWidth="1"/>
    <col min="11" max="11" width="14.85546875" style="73" customWidth="1"/>
    <col min="12" max="13" width="12.5703125" style="73" customWidth="1"/>
    <col min="14" max="14" width="16.140625" style="73" customWidth="1"/>
    <col min="15" max="15" width="16.85546875" style="73" customWidth="1"/>
    <col min="16" max="16" width="17.42578125" style="73" customWidth="1"/>
    <col min="17" max="17" width="21.140625" style="73" customWidth="1"/>
    <col min="18" max="18" width="19.85546875" style="73" customWidth="1"/>
    <col min="19" max="19" width="20.140625" style="73" customWidth="1"/>
    <col min="20" max="20" width="30.7109375" style="73" customWidth="1"/>
    <col min="21" max="21" width="24.7109375" style="73" customWidth="1"/>
    <col min="22" max="22" width="18.5703125" style="73" customWidth="1"/>
    <col min="23" max="23" width="17.140625" style="73" customWidth="1"/>
    <col min="24" max="24" width="24.42578125" style="73" customWidth="1"/>
    <col min="25" max="25" width="21.85546875" style="73" customWidth="1"/>
    <col min="26" max="26" width="25.140625" style="73" customWidth="1"/>
    <col min="27" max="27" width="17.140625" style="73" customWidth="1"/>
    <col min="28" max="135" width="9.140625" style="73"/>
    <col min="136" max="136" width="9.85546875" style="73" customWidth="1"/>
    <col min="137" max="137" width="41.140625" style="73" customWidth="1"/>
    <col min="138" max="138" width="9.5703125" style="73" customWidth="1"/>
    <col min="139" max="139" width="27.42578125" style="73" customWidth="1"/>
    <col min="140" max="140" width="16.28515625" style="73" customWidth="1"/>
    <col min="141" max="141" width="9.7109375" style="73" customWidth="1"/>
    <col min="142" max="142" width="37.7109375" style="73" customWidth="1"/>
    <col min="143" max="143" width="24" style="73" customWidth="1"/>
    <col min="144" max="144" width="19" style="73" customWidth="1"/>
    <col min="145" max="145" width="14.140625" style="73" customWidth="1"/>
    <col min="146" max="147" width="12.5703125" style="73" customWidth="1"/>
    <col min="148" max="148" width="20" style="73" customWidth="1"/>
    <col min="149" max="149" width="20.5703125" style="73" customWidth="1"/>
    <col min="150" max="150" width="22.28515625" style="73" customWidth="1"/>
    <col min="151" max="151" width="21.140625" style="73" customWidth="1"/>
    <col min="152" max="152" width="19.85546875" style="73" customWidth="1"/>
    <col min="153" max="153" width="29.28515625" style="73" customWidth="1"/>
    <col min="154" max="154" width="24.85546875" style="73" customWidth="1"/>
    <col min="155" max="155" width="18.85546875" style="73" customWidth="1"/>
    <col min="156" max="156" width="35.140625" style="73" customWidth="1"/>
    <col min="157" max="157" width="42.7109375" style="73" customWidth="1"/>
    <col min="158" max="158" width="30.28515625" style="73" customWidth="1"/>
    <col min="159" max="391" width="9.140625" style="73"/>
    <col min="392" max="392" width="9.85546875" style="73" customWidth="1"/>
    <col min="393" max="393" width="41.140625" style="73" customWidth="1"/>
    <col min="394" max="394" width="9.5703125" style="73" customWidth="1"/>
    <col min="395" max="395" width="27.42578125" style="73" customWidth="1"/>
    <col min="396" max="396" width="16.28515625" style="73" customWidth="1"/>
    <col min="397" max="397" width="9.7109375" style="73" customWidth="1"/>
    <col min="398" max="398" width="37.7109375" style="73" customWidth="1"/>
    <col min="399" max="399" width="24" style="73" customWidth="1"/>
    <col min="400" max="400" width="19" style="73" customWidth="1"/>
    <col min="401" max="401" width="14.140625" style="73" customWidth="1"/>
    <col min="402" max="403" width="12.5703125" style="73" customWidth="1"/>
    <col min="404" max="404" width="20" style="73" customWidth="1"/>
    <col min="405" max="405" width="20.5703125" style="73" customWidth="1"/>
    <col min="406" max="406" width="22.28515625" style="73" customWidth="1"/>
    <col min="407" max="407" width="21.140625" style="73" customWidth="1"/>
    <col min="408" max="408" width="19.85546875" style="73" customWidth="1"/>
    <col min="409" max="409" width="29.28515625" style="73" customWidth="1"/>
    <col min="410" max="410" width="24.85546875" style="73" customWidth="1"/>
    <col min="411" max="411" width="18.85546875" style="73" customWidth="1"/>
    <col min="412" max="412" width="35.140625" style="73" customWidth="1"/>
    <col min="413" max="413" width="42.7109375" style="73" customWidth="1"/>
    <col min="414" max="414" width="30.28515625" style="73" customWidth="1"/>
    <col min="415" max="647" width="9.140625" style="73"/>
    <col min="648" max="648" width="9.85546875" style="73" customWidth="1"/>
    <col min="649" max="649" width="41.140625" style="73" customWidth="1"/>
    <col min="650" max="650" width="9.5703125" style="73" customWidth="1"/>
    <col min="651" max="651" width="27.42578125" style="73" customWidth="1"/>
    <col min="652" max="652" width="16.28515625" style="73" customWidth="1"/>
    <col min="653" max="653" width="9.7109375" style="73" customWidth="1"/>
    <col min="654" max="654" width="37.7109375" style="73" customWidth="1"/>
    <col min="655" max="655" width="24" style="73" customWidth="1"/>
    <col min="656" max="656" width="19" style="73" customWidth="1"/>
    <col min="657" max="657" width="14.140625" style="73" customWidth="1"/>
    <col min="658" max="659" width="12.5703125" style="73" customWidth="1"/>
    <col min="660" max="660" width="20" style="73" customWidth="1"/>
    <col min="661" max="661" width="20.5703125" style="73" customWidth="1"/>
    <col min="662" max="662" width="22.28515625" style="73" customWidth="1"/>
    <col min="663" max="663" width="21.140625" style="73" customWidth="1"/>
    <col min="664" max="664" width="19.85546875" style="73" customWidth="1"/>
    <col min="665" max="665" width="29.28515625" style="73" customWidth="1"/>
    <col min="666" max="666" width="24.85546875" style="73" customWidth="1"/>
    <col min="667" max="667" width="18.85546875" style="73" customWidth="1"/>
    <col min="668" max="668" width="35.140625" style="73" customWidth="1"/>
    <col min="669" max="669" width="42.7109375" style="73" customWidth="1"/>
    <col min="670" max="670" width="30.28515625" style="73" customWidth="1"/>
    <col min="671" max="903" width="9.140625" style="73"/>
    <col min="904" max="904" width="9.85546875" style="73" customWidth="1"/>
    <col min="905" max="905" width="41.140625" style="73" customWidth="1"/>
    <col min="906" max="906" width="9.5703125" style="73" customWidth="1"/>
    <col min="907" max="907" width="27.42578125" style="73" customWidth="1"/>
    <col min="908" max="908" width="16.28515625" style="73" customWidth="1"/>
    <col min="909" max="909" width="9.7109375" style="73" customWidth="1"/>
    <col min="910" max="910" width="37.7109375" style="73" customWidth="1"/>
    <col min="911" max="911" width="24" style="73" customWidth="1"/>
    <col min="912" max="912" width="19" style="73" customWidth="1"/>
    <col min="913" max="913" width="14.140625" style="73" customWidth="1"/>
    <col min="914" max="915" width="12.5703125" style="73" customWidth="1"/>
    <col min="916" max="916" width="20" style="73" customWidth="1"/>
    <col min="917" max="917" width="20.5703125" style="73" customWidth="1"/>
    <col min="918" max="918" width="22.28515625" style="73" customWidth="1"/>
    <col min="919" max="919" width="21.140625" style="73" customWidth="1"/>
    <col min="920" max="920" width="19.85546875" style="73" customWidth="1"/>
    <col min="921" max="921" width="29.28515625" style="73" customWidth="1"/>
    <col min="922" max="922" width="24.85546875" style="73" customWidth="1"/>
    <col min="923" max="923" width="18.85546875" style="73" customWidth="1"/>
    <col min="924" max="924" width="35.140625" style="73" customWidth="1"/>
    <col min="925" max="925" width="42.7109375" style="73" customWidth="1"/>
    <col min="926" max="926" width="30.28515625" style="73" customWidth="1"/>
    <col min="927" max="1159" width="9.140625" style="73"/>
    <col min="1160" max="1160" width="9.85546875" style="73" customWidth="1"/>
    <col min="1161" max="1161" width="41.140625" style="73" customWidth="1"/>
    <col min="1162" max="1162" width="9.5703125" style="73" customWidth="1"/>
    <col min="1163" max="1163" width="27.42578125" style="73" customWidth="1"/>
    <col min="1164" max="1164" width="16.28515625" style="73" customWidth="1"/>
    <col min="1165" max="1165" width="9.7109375" style="73" customWidth="1"/>
    <col min="1166" max="1166" width="37.7109375" style="73" customWidth="1"/>
    <col min="1167" max="1167" width="24" style="73" customWidth="1"/>
    <col min="1168" max="1168" width="19" style="73" customWidth="1"/>
    <col min="1169" max="1169" width="14.140625" style="73" customWidth="1"/>
    <col min="1170" max="1171" width="12.5703125" style="73" customWidth="1"/>
    <col min="1172" max="1172" width="20" style="73" customWidth="1"/>
    <col min="1173" max="1173" width="20.5703125" style="73" customWidth="1"/>
    <col min="1174" max="1174" width="22.28515625" style="73" customWidth="1"/>
    <col min="1175" max="1175" width="21.140625" style="73" customWidth="1"/>
    <col min="1176" max="1176" width="19.85546875" style="73" customWidth="1"/>
    <col min="1177" max="1177" width="29.28515625" style="73" customWidth="1"/>
    <col min="1178" max="1178" width="24.85546875" style="73" customWidth="1"/>
    <col min="1179" max="1179" width="18.85546875" style="73" customWidth="1"/>
    <col min="1180" max="1180" width="35.140625" style="73" customWidth="1"/>
    <col min="1181" max="1181" width="42.7109375" style="73" customWidth="1"/>
    <col min="1182" max="1182" width="30.28515625" style="73" customWidth="1"/>
    <col min="1183" max="1415" width="9.140625" style="73"/>
    <col min="1416" max="1416" width="9.85546875" style="73" customWidth="1"/>
    <col min="1417" max="1417" width="41.140625" style="73" customWidth="1"/>
    <col min="1418" max="1418" width="9.5703125" style="73" customWidth="1"/>
    <col min="1419" max="1419" width="27.42578125" style="73" customWidth="1"/>
    <col min="1420" max="1420" width="16.28515625" style="73" customWidth="1"/>
    <col min="1421" max="1421" width="9.7109375" style="73" customWidth="1"/>
    <col min="1422" max="1422" width="37.7109375" style="73" customWidth="1"/>
    <col min="1423" max="1423" width="24" style="73" customWidth="1"/>
    <col min="1424" max="1424" width="19" style="73" customWidth="1"/>
    <col min="1425" max="1425" width="14.140625" style="73" customWidth="1"/>
    <col min="1426" max="1427" width="12.5703125" style="73" customWidth="1"/>
    <col min="1428" max="1428" width="20" style="73" customWidth="1"/>
    <col min="1429" max="1429" width="20.5703125" style="73" customWidth="1"/>
    <col min="1430" max="1430" width="22.28515625" style="73" customWidth="1"/>
    <col min="1431" max="1431" width="21.140625" style="73" customWidth="1"/>
    <col min="1432" max="1432" width="19.85546875" style="73" customWidth="1"/>
    <col min="1433" max="1433" width="29.28515625" style="73" customWidth="1"/>
    <col min="1434" max="1434" width="24.85546875" style="73" customWidth="1"/>
    <col min="1435" max="1435" width="18.85546875" style="73" customWidth="1"/>
    <col min="1436" max="1436" width="35.140625" style="73" customWidth="1"/>
    <col min="1437" max="1437" width="42.7109375" style="73" customWidth="1"/>
    <col min="1438" max="1438" width="30.28515625" style="73" customWidth="1"/>
    <col min="1439" max="1671" width="9.140625" style="73"/>
    <col min="1672" max="1672" width="9.85546875" style="73" customWidth="1"/>
    <col min="1673" max="1673" width="41.140625" style="73" customWidth="1"/>
    <col min="1674" max="1674" width="9.5703125" style="73" customWidth="1"/>
    <col min="1675" max="1675" width="27.42578125" style="73" customWidth="1"/>
    <col min="1676" max="1676" width="16.28515625" style="73" customWidth="1"/>
    <col min="1677" max="1677" width="9.7109375" style="73" customWidth="1"/>
    <col min="1678" max="1678" width="37.7109375" style="73" customWidth="1"/>
    <col min="1679" max="1679" width="24" style="73" customWidth="1"/>
    <col min="1680" max="1680" width="19" style="73" customWidth="1"/>
    <col min="1681" max="1681" width="14.140625" style="73" customWidth="1"/>
    <col min="1682" max="1683" width="12.5703125" style="73" customWidth="1"/>
    <col min="1684" max="1684" width="20" style="73" customWidth="1"/>
    <col min="1685" max="1685" width="20.5703125" style="73" customWidth="1"/>
    <col min="1686" max="1686" width="22.28515625" style="73" customWidth="1"/>
    <col min="1687" max="1687" width="21.140625" style="73" customWidth="1"/>
    <col min="1688" max="1688" width="19.85546875" style="73" customWidth="1"/>
    <col min="1689" max="1689" width="29.28515625" style="73" customWidth="1"/>
    <col min="1690" max="1690" width="24.85546875" style="73" customWidth="1"/>
    <col min="1691" max="1691" width="18.85546875" style="73" customWidth="1"/>
    <col min="1692" max="1692" width="35.140625" style="73" customWidth="1"/>
    <col min="1693" max="1693" width="42.7109375" style="73" customWidth="1"/>
    <col min="1694" max="1694" width="30.28515625" style="73" customWidth="1"/>
    <col min="1695" max="1927" width="9.140625" style="73"/>
    <col min="1928" max="1928" width="9.85546875" style="73" customWidth="1"/>
    <col min="1929" max="1929" width="41.140625" style="73" customWidth="1"/>
    <col min="1930" max="1930" width="9.5703125" style="73" customWidth="1"/>
    <col min="1931" max="1931" width="27.42578125" style="73" customWidth="1"/>
    <col min="1932" max="1932" width="16.28515625" style="73" customWidth="1"/>
    <col min="1933" max="1933" width="9.7109375" style="73" customWidth="1"/>
    <col min="1934" max="1934" width="37.7109375" style="73" customWidth="1"/>
    <col min="1935" max="1935" width="24" style="73" customWidth="1"/>
    <col min="1936" max="1936" width="19" style="73" customWidth="1"/>
    <col min="1937" max="1937" width="14.140625" style="73" customWidth="1"/>
    <col min="1938" max="1939" width="12.5703125" style="73" customWidth="1"/>
    <col min="1940" max="1940" width="20" style="73" customWidth="1"/>
    <col min="1941" max="1941" width="20.5703125" style="73" customWidth="1"/>
    <col min="1942" max="1942" width="22.28515625" style="73" customWidth="1"/>
    <col min="1943" max="1943" width="21.140625" style="73" customWidth="1"/>
    <col min="1944" max="1944" width="19.85546875" style="73" customWidth="1"/>
    <col min="1945" max="1945" width="29.28515625" style="73" customWidth="1"/>
    <col min="1946" max="1946" width="24.85546875" style="73" customWidth="1"/>
    <col min="1947" max="1947" width="18.85546875" style="73" customWidth="1"/>
    <col min="1948" max="1948" width="35.140625" style="73" customWidth="1"/>
    <col min="1949" max="1949" width="42.7109375" style="73" customWidth="1"/>
    <col min="1950" max="1950" width="30.28515625" style="73" customWidth="1"/>
    <col min="1951" max="2183" width="9.140625" style="73"/>
    <col min="2184" max="2184" width="9.85546875" style="73" customWidth="1"/>
    <col min="2185" max="2185" width="41.140625" style="73" customWidth="1"/>
    <col min="2186" max="2186" width="9.5703125" style="73" customWidth="1"/>
    <col min="2187" max="2187" width="27.42578125" style="73" customWidth="1"/>
    <col min="2188" max="2188" width="16.28515625" style="73" customWidth="1"/>
    <col min="2189" max="2189" width="9.7109375" style="73" customWidth="1"/>
    <col min="2190" max="2190" width="37.7109375" style="73" customWidth="1"/>
    <col min="2191" max="2191" width="24" style="73" customWidth="1"/>
    <col min="2192" max="2192" width="19" style="73" customWidth="1"/>
    <col min="2193" max="2193" width="14.140625" style="73" customWidth="1"/>
    <col min="2194" max="2195" width="12.5703125" style="73" customWidth="1"/>
    <col min="2196" max="2196" width="20" style="73" customWidth="1"/>
    <col min="2197" max="2197" width="20.5703125" style="73" customWidth="1"/>
    <col min="2198" max="2198" width="22.28515625" style="73" customWidth="1"/>
    <col min="2199" max="2199" width="21.140625" style="73" customWidth="1"/>
    <col min="2200" max="2200" width="19.85546875" style="73" customWidth="1"/>
    <col min="2201" max="2201" width="29.28515625" style="73" customWidth="1"/>
    <col min="2202" max="2202" width="24.85546875" style="73" customWidth="1"/>
    <col min="2203" max="2203" width="18.85546875" style="73" customWidth="1"/>
    <col min="2204" max="2204" width="35.140625" style="73" customWidth="1"/>
    <col min="2205" max="2205" width="42.7109375" style="73" customWidth="1"/>
    <col min="2206" max="2206" width="30.28515625" style="73" customWidth="1"/>
    <col min="2207" max="2439" width="9.140625" style="73"/>
    <col min="2440" max="2440" width="9.85546875" style="73" customWidth="1"/>
    <col min="2441" max="2441" width="41.140625" style="73" customWidth="1"/>
    <col min="2442" max="2442" width="9.5703125" style="73" customWidth="1"/>
    <col min="2443" max="2443" width="27.42578125" style="73" customWidth="1"/>
    <col min="2444" max="2444" width="16.28515625" style="73" customWidth="1"/>
    <col min="2445" max="2445" width="9.7109375" style="73" customWidth="1"/>
    <col min="2446" max="2446" width="37.7109375" style="73" customWidth="1"/>
    <col min="2447" max="2447" width="24" style="73" customWidth="1"/>
    <col min="2448" max="2448" width="19" style="73" customWidth="1"/>
    <col min="2449" max="2449" width="14.140625" style="73" customWidth="1"/>
    <col min="2450" max="2451" width="12.5703125" style="73" customWidth="1"/>
    <col min="2452" max="2452" width="20" style="73" customWidth="1"/>
    <col min="2453" max="2453" width="20.5703125" style="73" customWidth="1"/>
    <col min="2454" max="2454" width="22.28515625" style="73" customWidth="1"/>
    <col min="2455" max="2455" width="21.140625" style="73" customWidth="1"/>
    <col min="2456" max="2456" width="19.85546875" style="73" customWidth="1"/>
    <col min="2457" max="2457" width="29.28515625" style="73" customWidth="1"/>
    <col min="2458" max="2458" width="24.85546875" style="73" customWidth="1"/>
    <col min="2459" max="2459" width="18.85546875" style="73" customWidth="1"/>
    <col min="2460" max="2460" width="35.140625" style="73" customWidth="1"/>
    <col min="2461" max="2461" width="42.7109375" style="73" customWidth="1"/>
    <col min="2462" max="2462" width="30.28515625" style="73" customWidth="1"/>
    <col min="2463" max="2695" width="9.140625" style="73"/>
    <col min="2696" max="2696" width="9.85546875" style="73" customWidth="1"/>
    <col min="2697" max="2697" width="41.140625" style="73" customWidth="1"/>
    <col min="2698" max="2698" width="9.5703125" style="73" customWidth="1"/>
    <col min="2699" max="2699" width="27.42578125" style="73" customWidth="1"/>
    <col min="2700" max="2700" width="16.28515625" style="73" customWidth="1"/>
    <col min="2701" max="2701" width="9.7109375" style="73" customWidth="1"/>
    <col min="2702" max="2702" width="37.7109375" style="73" customWidth="1"/>
    <col min="2703" max="2703" width="24" style="73" customWidth="1"/>
    <col min="2704" max="2704" width="19" style="73" customWidth="1"/>
    <col min="2705" max="2705" width="14.140625" style="73" customWidth="1"/>
    <col min="2706" max="2707" width="12.5703125" style="73" customWidth="1"/>
    <col min="2708" max="2708" width="20" style="73" customWidth="1"/>
    <col min="2709" max="2709" width="20.5703125" style="73" customWidth="1"/>
    <col min="2710" max="2710" width="22.28515625" style="73" customWidth="1"/>
    <col min="2711" max="2711" width="21.140625" style="73" customWidth="1"/>
    <col min="2712" max="2712" width="19.85546875" style="73" customWidth="1"/>
    <col min="2713" max="2713" width="29.28515625" style="73" customWidth="1"/>
    <col min="2714" max="2714" width="24.85546875" style="73" customWidth="1"/>
    <col min="2715" max="2715" width="18.85546875" style="73" customWidth="1"/>
    <col min="2716" max="2716" width="35.140625" style="73" customWidth="1"/>
    <col min="2717" max="2717" width="42.7109375" style="73" customWidth="1"/>
    <col min="2718" max="2718" width="30.28515625" style="73" customWidth="1"/>
    <col min="2719" max="2951" width="9.140625" style="73"/>
    <col min="2952" max="2952" width="9.85546875" style="73" customWidth="1"/>
    <col min="2953" max="2953" width="41.140625" style="73" customWidth="1"/>
    <col min="2954" max="2954" width="9.5703125" style="73" customWidth="1"/>
    <col min="2955" max="2955" width="27.42578125" style="73" customWidth="1"/>
    <col min="2956" max="2956" width="16.28515625" style="73" customWidth="1"/>
    <col min="2957" max="2957" width="9.7109375" style="73" customWidth="1"/>
    <col min="2958" max="2958" width="37.7109375" style="73" customWidth="1"/>
    <col min="2959" max="2959" width="24" style="73" customWidth="1"/>
    <col min="2960" max="2960" width="19" style="73" customWidth="1"/>
    <col min="2961" max="2961" width="14.140625" style="73" customWidth="1"/>
    <col min="2962" max="2963" width="12.5703125" style="73" customWidth="1"/>
    <col min="2964" max="2964" width="20" style="73" customWidth="1"/>
    <col min="2965" max="2965" width="20.5703125" style="73" customWidth="1"/>
    <col min="2966" max="2966" width="22.28515625" style="73" customWidth="1"/>
    <col min="2967" max="2967" width="21.140625" style="73" customWidth="1"/>
    <col min="2968" max="2968" width="19.85546875" style="73" customWidth="1"/>
    <col min="2969" max="2969" width="29.28515625" style="73" customWidth="1"/>
    <col min="2970" max="2970" width="24.85546875" style="73" customWidth="1"/>
    <col min="2971" max="2971" width="18.85546875" style="73" customWidth="1"/>
    <col min="2972" max="2972" width="35.140625" style="73" customWidth="1"/>
    <col min="2973" max="2973" width="42.7109375" style="73" customWidth="1"/>
    <col min="2974" max="2974" width="30.28515625" style="73" customWidth="1"/>
    <col min="2975" max="3207" width="9.140625" style="73"/>
    <col min="3208" max="3208" width="9.85546875" style="73" customWidth="1"/>
    <col min="3209" max="3209" width="41.140625" style="73" customWidth="1"/>
    <col min="3210" max="3210" width="9.5703125" style="73" customWidth="1"/>
    <col min="3211" max="3211" width="27.42578125" style="73" customWidth="1"/>
    <col min="3212" max="3212" width="16.28515625" style="73" customWidth="1"/>
    <col min="3213" max="3213" width="9.7109375" style="73" customWidth="1"/>
    <col min="3214" max="3214" width="37.7109375" style="73" customWidth="1"/>
    <col min="3215" max="3215" width="24" style="73" customWidth="1"/>
    <col min="3216" max="3216" width="19" style="73" customWidth="1"/>
    <col min="3217" max="3217" width="14.140625" style="73" customWidth="1"/>
    <col min="3218" max="3219" width="12.5703125" style="73" customWidth="1"/>
    <col min="3220" max="3220" width="20" style="73" customWidth="1"/>
    <col min="3221" max="3221" width="20.5703125" style="73" customWidth="1"/>
    <col min="3222" max="3222" width="22.28515625" style="73" customWidth="1"/>
    <col min="3223" max="3223" width="21.140625" style="73" customWidth="1"/>
    <col min="3224" max="3224" width="19.85546875" style="73" customWidth="1"/>
    <col min="3225" max="3225" width="29.28515625" style="73" customWidth="1"/>
    <col min="3226" max="3226" width="24.85546875" style="73" customWidth="1"/>
    <col min="3227" max="3227" width="18.85546875" style="73" customWidth="1"/>
    <col min="3228" max="3228" width="35.140625" style="73" customWidth="1"/>
    <col min="3229" max="3229" width="42.7109375" style="73" customWidth="1"/>
    <col min="3230" max="3230" width="30.28515625" style="73" customWidth="1"/>
    <col min="3231" max="3463" width="9.140625" style="73"/>
    <col min="3464" max="3464" width="9.85546875" style="73" customWidth="1"/>
    <col min="3465" max="3465" width="41.140625" style="73" customWidth="1"/>
    <col min="3466" max="3466" width="9.5703125" style="73" customWidth="1"/>
    <col min="3467" max="3467" width="27.42578125" style="73" customWidth="1"/>
    <col min="3468" max="3468" width="16.28515625" style="73" customWidth="1"/>
    <col min="3469" max="3469" width="9.7109375" style="73" customWidth="1"/>
    <col min="3470" max="3470" width="37.7109375" style="73" customWidth="1"/>
    <col min="3471" max="3471" width="24" style="73" customWidth="1"/>
    <col min="3472" max="3472" width="19" style="73" customWidth="1"/>
    <col min="3473" max="3473" width="14.140625" style="73" customWidth="1"/>
    <col min="3474" max="3475" width="12.5703125" style="73" customWidth="1"/>
    <col min="3476" max="3476" width="20" style="73" customWidth="1"/>
    <col min="3477" max="3477" width="20.5703125" style="73" customWidth="1"/>
    <col min="3478" max="3478" width="22.28515625" style="73" customWidth="1"/>
    <col min="3479" max="3479" width="21.140625" style="73" customWidth="1"/>
    <col min="3480" max="3480" width="19.85546875" style="73" customWidth="1"/>
    <col min="3481" max="3481" width="29.28515625" style="73" customWidth="1"/>
    <col min="3482" max="3482" width="24.85546875" style="73" customWidth="1"/>
    <col min="3483" max="3483" width="18.85546875" style="73" customWidth="1"/>
    <col min="3484" max="3484" width="35.140625" style="73" customWidth="1"/>
    <col min="3485" max="3485" width="42.7109375" style="73" customWidth="1"/>
    <col min="3486" max="3486" width="30.28515625" style="73" customWidth="1"/>
    <col min="3487" max="3719" width="9.140625" style="73"/>
    <col min="3720" max="3720" width="9.85546875" style="73" customWidth="1"/>
    <col min="3721" max="3721" width="41.140625" style="73" customWidth="1"/>
    <col min="3722" max="3722" width="9.5703125" style="73" customWidth="1"/>
    <col min="3723" max="3723" width="27.42578125" style="73" customWidth="1"/>
    <col min="3724" max="3724" width="16.28515625" style="73" customWidth="1"/>
    <col min="3725" max="3725" width="9.7109375" style="73" customWidth="1"/>
    <col min="3726" max="3726" width="37.7109375" style="73" customWidth="1"/>
    <col min="3727" max="3727" width="24" style="73" customWidth="1"/>
    <col min="3728" max="3728" width="19" style="73" customWidth="1"/>
    <col min="3729" max="3729" width="14.140625" style="73" customWidth="1"/>
    <col min="3730" max="3731" width="12.5703125" style="73" customWidth="1"/>
    <col min="3732" max="3732" width="20" style="73" customWidth="1"/>
    <col min="3733" max="3733" width="20.5703125" style="73" customWidth="1"/>
    <col min="3734" max="3734" width="22.28515625" style="73" customWidth="1"/>
    <col min="3735" max="3735" width="21.140625" style="73" customWidth="1"/>
    <col min="3736" max="3736" width="19.85546875" style="73" customWidth="1"/>
    <col min="3737" max="3737" width="29.28515625" style="73" customWidth="1"/>
    <col min="3738" max="3738" width="24.85546875" style="73" customWidth="1"/>
    <col min="3739" max="3739" width="18.85546875" style="73" customWidth="1"/>
    <col min="3740" max="3740" width="35.140625" style="73" customWidth="1"/>
    <col min="3741" max="3741" width="42.7109375" style="73" customWidth="1"/>
    <col min="3742" max="3742" width="30.28515625" style="73" customWidth="1"/>
    <col min="3743" max="3975" width="9.140625" style="73"/>
    <col min="3976" max="3976" width="9.85546875" style="73" customWidth="1"/>
    <col min="3977" max="3977" width="41.140625" style="73" customWidth="1"/>
    <col min="3978" max="3978" width="9.5703125" style="73" customWidth="1"/>
    <col min="3979" max="3979" width="27.42578125" style="73" customWidth="1"/>
    <col min="3980" max="3980" width="16.28515625" style="73" customWidth="1"/>
    <col min="3981" max="3981" width="9.7109375" style="73" customWidth="1"/>
    <col min="3982" max="3982" width="37.7109375" style="73" customWidth="1"/>
    <col min="3983" max="3983" width="24" style="73" customWidth="1"/>
    <col min="3984" max="3984" width="19" style="73" customWidth="1"/>
    <col min="3985" max="3985" width="14.140625" style="73" customWidth="1"/>
    <col min="3986" max="3987" width="12.5703125" style="73" customWidth="1"/>
    <col min="3988" max="3988" width="20" style="73" customWidth="1"/>
    <col min="3989" max="3989" width="20.5703125" style="73" customWidth="1"/>
    <col min="3990" max="3990" width="22.28515625" style="73" customWidth="1"/>
    <col min="3991" max="3991" width="21.140625" style="73" customWidth="1"/>
    <col min="3992" max="3992" width="19.85546875" style="73" customWidth="1"/>
    <col min="3993" max="3993" width="29.28515625" style="73" customWidth="1"/>
    <col min="3994" max="3994" width="24.85546875" style="73" customWidth="1"/>
    <col min="3995" max="3995" width="18.85546875" style="73" customWidth="1"/>
    <col min="3996" max="3996" width="35.140625" style="73" customWidth="1"/>
    <col min="3997" max="3997" width="42.7109375" style="73" customWidth="1"/>
    <col min="3998" max="3998" width="30.28515625" style="73" customWidth="1"/>
    <col min="3999" max="4231" width="9.140625" style="73"/>
    <col min="4232" max="4232" width="9.85546875" style="73" customWidth="1"/>
    <col min="4233" max="4233" width="41.140625" style="73" customWidth="1"/>
    <col min="4234" max="4234" width="9.5703125" style="73" customWidth="1"/>
    <col min="4235" max="4235" width="27.42578125" style="73" customWidth="1"/>
    <col min="4236" max="4236" width="16.28515625" style="73" customWidth="1"/>
    <col min="4237" max="4237" width="9.7109375" style="73" customWidth="1"/>
    <col min="4238" max="4238" width="37.7109375" style="73" customWidth="1"/>
    <col min="4239" max="4239" width="24" style="73" customWidth="1"/>
    <col min="4240" max="4240" width="19" style="73" customWidth="1"/>
    <col min="4241" max="4241" width="14.140625" style="73" customWidth="1"/>
    <col min="4242" max="4243" width="12.5703125" style="73" customWidth="1"/>
    <col min="4244" max="4244" width="20" style="73" customWidth="1"/>
    <col min="4245" max="4245" width="20.5703125" style="73" customWidth="1"/>
    <col min="4246" max="4246" width="22.28515625" style="73" customWidth="1"/>
    <col min="4247" max="4247" width="21.140625" style="73" customWidth="1"/>
    <col min="4248" max="4248" width="19.85546875" style="73" customWidth="1"/>
    <col min="4249" max="4249" width="29.28515625" style="73" customWidth="1"/>
    <col min="4250" max="4250" width="24.85546875" style="73" customWidth="1"/>
    <col min="4251" max="4251" width="18.85546875" style="73" customWidth="1"/>
    <col min="4252" max="4252" width="35.140625" style="73" customWidth="1"/>
    <col min="4253" max="4253" width="42.7109375" style="73" customWidth="1"/>
    <col min="4254" max="4254" width="30.28515625" style="73" customWidth="1"/>
    <col min="4255" max="4487" width="9.140625" style="73"/>
    <col min="4488" max="4488" width="9.85546875" style="73" customWidth="1"/>
    <col min="4489" max="4489" width="41.140625" style="73" customWidth="1"/>
    <col min="4490" max="4490" width="9.5703125" style="73" customWidth="1"/>
    <col min="4491" max="4491" width="27.42578125" style="73" customWidth="1"/>
    <col min="4492" max="4492" width="16.28515625" style="73" customWidth="1"/>
    <col min="4493" max="4493" width="9.7109375" style="73" customWidth="1"/>
    <col min="4494" max="4494" width="37.7109375" style="73" customWidth="1"/>
    <col min="4495" max="4495" width="24" style="73" customWidth="1"/>
    <col min="4496" max="4496" width="19" style="73" customWidth="1"/>
    <col min="4497" max="4497" width="14.140625" style="73" customWidth="1"/>
    <col min="4498" max="4499" width="12.5703125" style="73" customWidth="1"/>
    <col min="4500" max="4500" width="20" style="73" customWidth="1"/>
    <col min="4501" max="4501" width="20.5703125" style="73" customWidth="1"/>
    <col min="4502" max="4502" width="22.28515625" style="73" customWidth="1"/>
    <col min="4503" max="4503" width="21.140625" style="73" customWidth="1"/>
    <col min="4504" max="4504" width="19.85546875" style="73" customWidth="1"/>
    <col min="4505" max="4505" width="29.28515625" style="73" customWidth="1"/>
    <col min="4506" max="4506" width="24.85546875" style="73" customWidth="1"/>
    <col min="4507" max="4507" width="18.85546875" style="73" customWidth="1"/>
    <col min="4508" max="4508" width="35.140625" style="73" customWidth="1"/>
    <col min="4509" max="4509" width="42.7109375" style="73" customWidth="1"/>
    <col min="4510" max="4510" width="30.28515625" style="73" customWidth="1"/>
    <col min="4511" max="4743" width="9.140625" style="73"/>
    <col min="4744" max="4744" width="9.85546875" style="73" customWidth="1"/>
    <col min="4745" max="4745" width="41.140625" style="73" customWidth="1"/>
    <col min="4746" max="4746" width="9.5703125" style="73" customWidth="1"/>
    <col min="4747" max="4747" width="27.42578125" style="73" customWidth="1"/>
    <col min="4748" max="4748" width="16.28515625" style="73" customWidth="1"/>
    <col min="4749" max="4749" width="9.7109375" style="73" customWidth="1"/>
    <col min="4750" max="4750" width="37.7109375" style="73" customWidth="1"/>
    <col min="4751" max="4751" width="24" style="73" customWidth="1"/>
    <col min="4752" max="4752" width="19" style="73" customWidth="1"/>
    <col min="4753" max="4753" width="14.140625" style="73" customWidth="1"/>
    <col min="4754" max="4755" width="12.5703125" style="73" customWidth="1"/>
    <col min="4756" max="4756" width="20" style="73" customWidth="1"/>
    <col min="4757" max="4757" width="20.5703125" style="73" customWidth="1"/>
    <col min="4758" max="4758" width="22.28515625" style="73" customWidth="1"/>
    <col min="4759" max="4759" width="21.140625" style="73" customWidth="1"/>
    <col min="4760" max="4760" width="19.85546875" style="73" customWidth="1"/>
    <col min="4761" max="4761" width="29.28515625" style="73" customWidth="1"/>
    <col min="4762" max="4762" width="24.85546875" style="73" customWidth="1"/>
    <col min="4763" max="4763" width="18.85546875" style="73" customWidth="1"/>
    <col min="4764" max="4764" width="35.140625" style="73" customWidth="1"/>
    <col min="4765" max="4765" width="42.7109375" style="73" customWidth="1"/>
    <col min="4766" max="4766" width="30.28515625" style="73" customWidth="1"/>
    <col min="4767" max="4999" width="9.140625" style="73"/>
    <col min="5000" max="5000" width="9.85546875" style="73" customWidth="1"/>
    <col min="5001" max="5001" width="41.140625" style="73" customWidth="1"/>
    <col min="5002" max="5002" width="9.5703125" style="73" customWidth="1"/>
    <col min="5003" max="5003" width="27.42578125" style="73" customWidth="1"/>
    <col min="5004" max="5004" width="16.28515625" style="73" customWidth="1"/>
    <col min="5005" max="5005" width="9.7109375" style="73" customWidth="1"/>
    <col min="5006" max="5006" width="37.7109375" style="73" customWidth="1"/>
    <col min="5007" max="5007" width="24" style="73" customWidth="1"/>
    <col min="5008" max="5008" width="19" style="73" customWidth="1"/>
    <col min="5009" max="5009" width="14.140625" style="73" customWidth="1"/>
    <col min="5010" max="5011" width="12.5703125" style="73" customWidth="1"/>
    <col min="5012" max="5012" width="20" style="73" customWidth="1"/>
    <col min="5013" max="5013" width="20.5703125" style="73" customWidth="1"/>
    <col min="5014" max="5014" width="22.28515625" style="73" customWidth="1"/>
    <col min="5015" max="5015" width="21.140625" style="73" customWidth="1"/>
    <col min="5016" max="5016" width="19.85546875" style="73" customWidth="1"/>
    <col min="5017" max="5017" width="29.28515625" style="73" customWidth="1"/>
    <col min="5018" max="5018" width="24.85546875" style="73" customWidth="1"/>
    <col min="5019" max="5019" width="18.85546875" style="73" customWidth="1"/>
    <col min="5020" max="5020" width="35.140625" style="73" customWidth="1"/>
    <col min="5021" max="5021" width="42.7109375" style="73" customWidth="1"/>
    <col min="5022" max="5022" width="30.28515625" style="73" customWidth="1"/>
    <col min="5023" max="5255" width="9.140625" style="73"/>
    <col min="5256" max="5256" width="9.85546875" style="73" customWidth="1"/>
    <col min="5257" max="5257" width="41.140625" style="73" customWidth="1"/>
    <col min="5258" max="5258" width="9.5703125" style="73" customWidth="1"/>
    <col min="5259" max="5259" width="27.42578125" style="73" customWidth="1"/>
    <col min="5260" max="5260" width="16.28515625" style="73" customWidth="1"/>
    <col min="5261" max="5261" width="9.7109375" style="73" customWidth="1"/>
    <col min="5262" max="5262" width="37.7109375" style="73" customWidth="1"/>
    <col min="5263" max="5263" width="24" style="73" customWidth="1"/>
    <col min="5264" max="5264" width="19" style="73" customWidth="1"/>
    <col min="5265" max="5265" width="14.140625" style="73" customWidth="1"/>
    <col min="5266" max="5267" width="12.5703125" style="73" customWidth="1"/>
    <col min="5268" max="5268" width="20" style="73" customWidth="1"/>
    <col min="5269" max="5269" width="20.5703125" style="73" customWidth="1"/>
    <col min="5270" max="5270" width="22.28515625" style="73" customWidth="1"/>
    <col min="5271" max="5271" width="21.140625" style="73" customWidth="1"/>
    <col min="5272" max="5272" width="19.85546875" style="73" customWidth="1"/>
    <col min="5273" max="5273" width="29.28515625" style="73" customWidth="1"/>
    <col min="5274" max="5274" width="24.85546875" style="73" customWidth="1"/>
    <col min="5275" max="5275" width="18.85546875" style="73" customWidth="1"/>
    <col min="5276" max="5276" width="35.140625" style="73" customWidth="1"/>
    <col min="5277" max="5277" width="42.7109375" style="73" customWidth="1"/>
    <col min="5278" max="5278" width="30.28515625" style="73" customWidth="1"/>
    <col min="5279" max="5511" width="9.140625" style="73"/>
    <col min="5512" max="5512" width="9.85546875" style="73" customWidth="1"/>
    <col min="5513" max="5513" width="41.140625" style="73" customWidth="1"/>
    <col min="5514" max="5514" width="9.5703125" style="73" customWidth="1"/>
    <col min="5515" max="5515" width="27.42578125" style="73" customWidth="1"/>
    <col min="5516" max="5516" width="16.28515625" style="73" customWidth="1"/>
    <col min="5517" max="5517" width="9.7109375" style="73" customWidth="1"/>
    <col min="5518" max="5518" width="37.7109375" style="73" customWidth="1"/>
    <col min="5519" max="5519" width="24" style="73" customWidth="1"/>
    <col min="5520" max="5520" width="19" style="73" customWidth="1"/>
    <col min="5521" max="5521" width="14.140625" style="73" customWidth="1"/>
    <col min="5522" max="5523" width="12.5703125" style="73" customWidth="1"/>
    <col min="5524" max="5524" width="20" style="73" customWidth="1"/>
    <col min="5525" max="5525" width="20.5703125" style="73" customWidth="1"/>
    <col min="5526" max="5526" width="22.28515625" style="73" customWidth="1"/>
    <col min="5527" max="5527" width="21.140625" style="73" customWidth="1"/>
    <col min="5528" max="5528" width="19.85546875" style="73" customWidth="1"/>
    <col min="5529" max="5529" width="29.28515625" style="73" customWidth="1"/>
    <col min="5530" max="5530" width="24.85546875" style="73" customWidth="1"/>
    <col min="5531" max="5531" width="18.85546875" style="73" customWidth="1"/>
    <col min="5532" max="5532" width="35.140625" style="73" customWidth="1"/>
    <col min="5533" max="5533" width="42.7109375" style="73" customWidth="1"/>
    <col min="5534" max="5534" width="30.28515625" style="73" customWidth="1"/>
    <col min="5535" max="5767" width="9.140625" style="73"/>
    <col min="5768" max="5768" width="9.85546875" style="73" customWidth="1"/>
    <col min="5769" max="5769" width="41.140625" style="73" customWidth="1"/>
    <col min="5770" max="5770" width="9.5703125" style="73" customWidth="1"/>
    <col min="5771" max="5771" width="27.42578125" style="73" customWidth="1"/>
    <col min="5772" max="5772" width="16.28515625" style="73" customWidth="1"/>
    <col min="5773" max="5773" width="9.7109375" style="73" customWidth="1"/>
    <col min="5774" max="5774" width="37.7109375" style="73" customWidth="1"/>
    <col min="5775" max="5775" width="24" style="73" customWidth="1"/>
    <col min="5776" max="5776" width="19" style="73" customWidth="1"/>
    <col min="5777" max="5777" width="14.140625" style="73" customWidth="1"/>
    <col min="5778" max="5779" width="12.5703125" style="73" customWidth="1"/>
    <col min="5780" max="5780" width="20" style="73" customWidth="1"/>
    <col min="5781" max="5781" width="20.5703125" style="73" customWidth="1"/>
    <col min="5782" max="5782" width="22.28515625" style="73" customWidth="1"/>
    <col min="5783" max="5783" width="21.140625" style="73" customWidth="1"/>
    <col min="5784" max="5784" width="19.85546875" style="73" customWidth="1"/>
    <col min="5785" max="5785" width="29.28515625" style="73" customWidth="1"/>
    <col min="5786" max="5786" width="24.85546875" style="73" customWidth="1"/>
    <col min="5787" max="5787" width="18.85546875" style="73" customWidth="1"/>
    <col min="5788" max="5788" width="35.140625" style="73" customWidth="1"/>
    <col min="5789" max="5789" width="42.7109375" style="73" customWidth="1"/>
    <col min="5790" max="5790" width="30.28515625" style="73" customWidth="1"/>
    <col min="5791" max="6023" width="9.140625" style="73"/>
    <col min="6024" max="6024" width="9.85546875" style="73" customWidth="1"/>
    <col min="6025" max="6025" width="41.140625" style="73" customWidth="1"/>
    <col min="6026" max="6026" width="9.5703125" style="73" customWidth="1"/>
    <col min="6027" max="6027" width="27.42578125" style="73" customWidth="1"/>
    <col min="6028" max="6028" width="16.28515625" style="73" customWidth="1"/>
    <col min="6029" max="6029" width="9.7109375" style="73" customWidth="1"/>
    <col min="6030" max="6030" width="37.7109375" style="73" customWidth="1"/>
    <col min="6031" max="6031" width="24" style="73" customWidth="1"/>
    <col min="6032" max="6032" width="19" style="73" customWidth="1"/>
    <col min="6033" max="6033" width="14.140625" style="73" customWidth="1"/>
    <col min="6034" max="6035" width="12.5703125" style="73" customWidth="1"/>
    <col min="6036" max="6036" width="20" style="73" customWidth="1"/>
    <col min="6037" max="6037" width="20.5703125" style="73" customWidth="1"/>
    <col min="6038" max="6038" width="22.28515625" style="73" customWidth="1"/>
    <col min="6039" max="6039" width="21.140625" style="73" customWidth="1"/>
    <col min="6040" max="6040" width="19.85546875" style="73" customWidth="1"/>
    <col min="6041" max="6041" width="29.28515625" style="73" customWidth="1"/>
    <col min="6042" max="6042" width="24.85546875" style="73" customWidth="1"/>
    <col min="6043" max="6043" width="18.85546875" style="73" customWidth="1"/>
    <col min="6044" max="6044" width="35.140625" style="73" customWidth="1"/>
    <col min="6045" max="6045" width="42.7109375" style="73" customWidth="1"/>
    <col min="6046" max="6046" width="30.28515625" style="73" customWidth="1"/>
    <col min="6047" max="6279" width="9.140625" style="73"/>
    <col min="6280" max="6280" width="9.85546875" style="73" customWidth="1"/>
    <col min="6281" max="6281" width="41.140625" style="73" customWidth="1"/>
    <col min="6282" max="6282" width="9.5703125" style="73" customWidth="1"/>
    <col min="6283" max="6283" width="27.42578125" style="73" customWidth="1"/>
    <col min="6284" max="6284" width="16.28515625" style="73" customWidth="1"/>
    <col min="6285" max="6285" width="9.7109375" style="73" customWidth="1"/>
    <col min="6286" max="6286" width="37.7109375" style="73" customWidth="1"/>
    <col min="6287" max="6287" width="24" style="73" customWidth="1"/>
    <col min="6288" max="6288" width="19" style="73" customWidth="1"/>
    <col min="6289" max="6289" width="14.140625" style="73" customWidth="1"/>
    <col min="6290" max="6291" width="12.5703125" style="73" customWidth="1"/>
    <col min="6292" max="6292" width="20" style="73" customWidth="1"/>
    <col min="6293" max="6293" width="20.5703125" style="73" customWidth="1"/>
    <col min="6294" max="6294" width="22.28515625" style="73" customWidth="1"/>
    <col min="6295" max="6295" width="21.140625" style="73" customWidth="1"/>
    <col min="6296" max="6296" width="19.85546875" style="73" customWidth="1"/>
    <col min="6297" max="6297" width="29.28515625" style="73" customWidth="1"/>
    <col min="6298" max="6298" width="24.85546875" style="73" customWidth="1"/>
    <col min="6299" max="6299" width="18.85546875" style="73" customWidth="1"/>
    <col min="6300" max="6300" width="35.140625" style="73" customWidth="1"/>
    <col min="6301" max="6301" width="42.7109375" style="73" customWidth="1"/>
    <col min="6302" max="6302" width="30.28515625" style="73" customWidth="1"/>
    <col min="6303" max="6535" width="9.140625" style="73"/>
    <col min="6536" max="6536" width="9.85546875" style="73" customWidth="1"/>
    <col min="6537" max="6537" width="41.140625" style="73" customWidth="1"/>
    <col min="6538" max="6538" width="9.5703125" style="73" customWidth="1"/>
    <col min="6539" max="6539" width="27.42578125" style="73" customWidth="1"/>
    <col min="6540" max="6540" width="16.28515625" style="73" customWidth="1"/>
    <col min="6541" max="6541" width="9.7109375" style="73" customWidth="1"/>
    <col min="6542" max="6542" width="37.7109375" style="73" customWidth="1"/>
    <col min="6543" max="6543" width="24" style="73" customWidth="1"/>
    <col min="6544" max="6544" width="19" style="73" customWidth="1"/>
    <col min="6545" max="6545" width="14.140625" style="73" customWidth="1"/>
    <col min="6546" max="6547" width="12.5703125" style="73" customWidth="1"/>
    <col min="6548" max="6548" width="20" style="73" customWidth="1"/>
    <col min="6549" max="6549" width="20.5703125" style="73" customWidth="1"/>
    <col min="6550" max="6550" width="22.28515625" style="73" customWidth="1"/>
    <col min="6551" max="6551" width="21.140625" style="73" customWidth="1"/>
    <col min="6552" max="6552" width="19.85546875" style="73" customWidth="1"/>
    <col min="6553" max="6553" width="29.28515625" style="73" customWidth="1"/>
    <col min="6554" max="6554" width="24.85546875" style="73" customWidth="1"/>
    <col min="6555" max="6555" width="18.85546875" style="73" customWidth="1"/>
    <col min="6556" max="6556" width="35.140625" style="73" customWidth="1"/>
    <col min="6557" max="6557" width="42.7109375" style="73" customWidth="1"/>
    <col min="6558" max="6558" width="30.28515625" style="73" customWidth="1"/>
    <col min="6559" max="6791" width="9.140625" style="73"/>
    <col min="6792" max="6792" width="9.85546875" style="73" customWidth="1"/>
    <col min="6793" max="6793" width="41.140625" style="73" customWidth="1"/>
    <col min="6794" max="6794" width="9.5703125" style="73" customWidth="1"/>
    <col min="6795" max="6795" width="27.42578125" style="73" customWidth="1"/>
    <col min="6796" max="6796" width="16.28515625" style="73" customWidth="1"/>
    <col min="6797" max="6797" width="9.7109375" style="73" customWidth="1"/>
    <col min="6798" max="6798" width="37.7109375" style="73" customWidth="1"/>
    <col min="6799" max="6799" width="24" style="73" customWidth="1"/>
    <col min="6800" max="6800" width="19" style="73" customWidth="1"/>
    <col min="6801" max="6801" width="14.140625" style="73" customWidth="1"/>
    <col min="6802" max="6803" width="12.5703125" style="73" customWidth="1"/>
    <col min="6804" max="6804" width="20" style="73" customWidth="1"/>
    <col min="6805" max="6805" width="20.5703125" style="73" customWidth="1"/>
    <col min="6806" max="6806" width="22.28515625" style="73" customWidth="1"/>
    <col min="6807" max="6807" width="21.140625" style="73" customWidth="1"/>
    <col min="6808" max="6808" width="19.85546875" style="73" customWidth="1"/>
    <col min="6809" max="6809" width="29.28515625" style="73" customWidth="1"/>
    <col min="6810" max="6810" width="24.85546875" style="73" customWidth="1"/>
    <col min="6811" max="6811" width="18.85546875" style="73" customWidth="1"/>
    <col min="6812" max="6812" width="35.140625" style="73" customWidth="1"/>
    <col min="6813" max="6813" width="42.7109375" style="73" customWidth="1"/>
    <col min="6814" max="6814" width="30.28515625" style="73" customWidth="1"/>
    <col min="6815" max="7047" width="9.140625" style="73"/>
    <col min="7048" max="7048" width="9.85546875" style="73" customWidth="1"/>
    <col min="7049" max="7049" width="41.140625" style="73" customWidth="1"/>
    <col min="7050" max="7050" width="9.5703125" style="73" customWidth="1"/>
    <col min="7051" max="7051" width="27.42578125" style="73" customWidth="1"/>
    <col min="7052" max="7052" width="16.28515625" style="73" customWidth="1"/>
    <col min="7053" max="7053" width="9.7109375" style="73" customWidth="1"/>
    <col min="7054" max="7054" width="37.7109375" style="73" customWidth="1"/>
    <col min="7055" max="7055" width="24" style="73" customWidth="1"/>
    <col min="7056" max="7056" width="19" style="73" customWidth="1"/>
    <col min="7057" max="7057" width="14.140625" style="73" customWidth="1"/>
    <col min="7058" max="7059" width="12.5703125" style="73" customWidth="1"/>
    <col min="7060" max="7060" width="20" style="73" customWidth="1"/>
    <col min="7061" max="7061" width="20.5703125" style="73" customWidth="1"/>
    <col min="7062" max="7062" width="22.28515625" style="73" customWidth="1"/>
    <col min="7063" max="7063" width="21.140625" style="73" customWidth="1"/>
    <col min="7064" max="7064" width="19.85546875" style="73" customWidth="1"/>
    <col min="7065" max="7065" width="29.28515625" style="73" customWidth="1"/>
    <col min="7066" max="7066" width="24.85546875" style="73" customWidth="1"/>
    <col min="7067" max="7067" width="18.85546875" style="73" customWidth="1"/>
    <col min="7068" max="7068" width="35.140625" style="73" customWidth="1"/>
    <col min="7069" max="7069" width="42.7109375" style="73" customWidth="1"/>
    <col min="7070" max="7070" width="30.28515625" style="73" customWidth="1"/>
    <col min="7071" max="7303" width="9.140625" style="73"/>
    <col min="7304" max="7304" width="9.85546875" style="73" customWidth="1"/>
    <col min="7305" max="7305" width="41.140625" style="73" customWidth="1"/>
    <col min="7306" max="7306" width="9.5703125" style="73" customWidth="1"/>
    <col min="7307" max="7307" width="27.42578125" style="73" customWidth="1"/>
    <col min="7308" max="7308" width="16.28515625" style="73" customWidth="1"/>
    <col min="7309" max="7309" width="9.7109375" style="73" customWidth="1"/>
    <col min="7310" max="7310" width="37.7109375" style="73" customWidth="1"/>
    <col min="7311" max="7311" width="24" style="73" customWidth="1"/>
    <col min="7312" max="7312" width="19" style="73" customWidth="1"/>
    <col min="7313" max="7313" width="14.140625" style="73" customWidth="1"/>
    <col min="7314" max="7315" width="12.5703125" style="73" customWidth="1"/>
    <col min="7316" max="7316" width="20" style="73" customWidth="1"/>
    <col min="7317" max="7317" width="20.5703125" style="73" customWidth="1"/>
    <col min="7318" max="7318" width="22.28515625" style="73" customWidth="1"/>
    <col min="7319" max="7319" width="21.140625" style="73" customWidth="1"/>
    <col min="7320" max="7320" width="19.85546875" style="73" customWidth="1"/>
    <col min="7321" max="7321" width="29.28515625" style="73" customWidth="1"/>
    <col min="7322" max="7322" width="24.85546875" style="73" customWidth="1"/>
    <col min="7323" max="7323" width="18.85546875" style="73" customWidth="1"/>
    <col min="7324" max="7324" width="35.140625" style="73" customWidth="1"/>
    <col min="7325" max="7325" width="42.7109375" style="73" customWidth="1"/>
    <col min="7326" max="7326" width="30.28515625" style="73" customWidth="1"/>
    <col min="7327" max="7559" width="9.140625" style="73"/>
    <col min="7560" max="7560" width="9.85546875" style="73" customWidth="1"/>
    <col min="7561" max="7561" width="41.140625" style="73" customWidth="1"/>
    <col min="7562" max="7562" width="9.5703125" style="73" customWidth="1"/>
    <col min="7563" max="7563" width="27.42578125" style="73" customWidth="1"/>
    <col min="7564" max="7564" width="16.28515625" style="73" customWidth="1"/>
    <col min="7565" max="7565" width="9.7109375" style="73" customWidth="1"/>
    <col min="7566" max="7566" width="37.7109375" style="73" customWidth="1"/>
    <col min="7567" max="7567" width="24" style="73" customWidth="1"/>
    <col min="7568" max="7568" width="19" style="73" customWidth="1"/>
    <col min="7569" max="7569" width="14.140625" style="73" customWidth="1"/>
    <col min="7570" max="7571" width="12.5703125" style="73" customWidth="1"/>
    <col min="7572" max="7572" width="20" style="73" customWidth="1"/>
    <col min="7573" max="7573" width="20.5703125" style="73" customWidth="1"/>
    <col min="7574" max="7574" width="22.28515625" style="73" customWidth="1"/>
    <col min="7575" max="7575" width="21.140625" style="73" customWidth="1"/>
    <col min="7576" max="7576" width="19.85546875" style="73" customWidth="1"/>
    <col min="7577" max="7577" width="29.28515625" style="73" customWidth="1"/>
    <col min="7578" max="7578" width="24.85546875" style="73" customWidth="1"/>
    <col min="7579" max="7579" width="18.85546875" style="73" customWidth="1"/>
    <col min="7580" max="7580" width="35.140625" style="73" customWidth="1"/>
    <col min="7581" max="7581" width="42.7109375" style="73" customWidth="1"/>
    <col min="7582" max="7582" width="30.28515625" style="73" customWidth="1"/>
    <col min="7583" max="7815" width="9.140625" style="73"/>
    <col min="7816" max="7816" width="9.85546875" style="73" customWidth="1"/>
    <col min="7817" max="7817" width="41.140625" style="73" customWidth="1"/>
    <col min="7818" max="7818" width="9.5703125" style="73" customWidth="1"/>
    <col min="7819" max="7819" width="27.42578125" style="73" customWidth="1"/>
    <col min="7820" max="7820" width="16.28515625" style="73" customWidth="1"/>
    <col min="7821" max="7821" width="9.7109375" style="73" customWidth="1"/>
    <col min="7822" max="7822" width="37.7109375" style="73" customWidth="1"/>
    <col min="7823" max="7823" width="24" style="73" customWidth="1"/>
    <col min="7824" max="7824" width="19" style="73" customWidth="1"/>
    <col min="7825" max="7825" width="14.140625" style="73" customWidth="1"/>
    <col min="7826" max="7827" width="12.5703125" style="73" customWidth="1"/>
    <col min="7828" max="7828" width="20" style="73" customWidth="1"/>
    <col min="7829" max="7829" width="20.5703125" style="73" customWidth="1"/>
    <col min="7830" max="7830" width="22.28515625" style="73" customWidth="1"/>
    <col min="7831" max="7831" width="21.140625" style="73" customWidth="1"/>
    <col min="7832" max="7832" width="19.85546875" style="73" customWidth="1"/>
    <col min="7833" max="7833" width="29.28515625" style="73" customWidth="1"/>
    <col min="7834" max="7834" width="24.85546875" style="73" customWidth="1"/>
    <col min="7835" max="7835" width="18.85546875" style="73" customWidth="1"/>
    <col min="7836" max="7836" width="35.140625" style="73" customWidth="1"/>
    <col min="7837" max="7837" width="42.7109375" style="73" customWidth="1"/>
    <col min="7838" max="7838" width="30.28515625" style="73" customWidth="1"/>
    <col min="7839" max="8071" width="9.140625" style="73"/>
    <col min="8072" max="8072" width="9.85546875" style="73" customWidth="1"/>
    <col min="8073" max="8073" width="41.140625" style="73" customWidth="1"/>
    <col min="8074" max="8074" width="9.5703125" style="73" customWidth="1"/>
    <col min="8075" max="8075" width="27.42578125" style="73" customWidth="1"/>
    <col min="8076" max="8076" width="16.28515625" style="73" customWidth="1"/>
    <col min="8077" max="8077" width="9.7109375" style="73" customWidth="1"/>
    <col min="8078" max="8078" width="37.7109375" style="73" customWidth="1"/>
    <col min="8079" max="8079" width="24" style="73" customWidth="1"/>
    <col min="8080" max="8080" width="19" style="73" customWidth="1"/>
    <col min="8081" max="8081" width="14.140625" style="73" customWidth="1"/>
    <col min="8082" max="8083" width="12.5703125" style="73" customWidth="1"/>
    <col min="8084" max="8084" width="20" style="73" customWidth="1"/>
    <col min="8085" max="8085" width="20.5703125" style="73" customWidth="1"/>
    <col min="8086" max="8086" width="22.28515625" style="73" customWidth="1"/>
    <col min="8087" max="8087" width="21.140625" style="73" customWidth="1"/>
    <col min="8088" max="8088" width="19.85546875" style="73" customWidth="1"/>
    <col min="8089" max="8089" width="29.28515625" style="73" customWidth="1"/>
    <col min="8090" max="8090" width="24.85546875" style="73" customWidth="1"/>
    <col min="8091" max="8091" width="18.85546875" style="73" customWidth="1"/>
    <col min="8092" max="8092" width="35.140625" style="73" customWidth="1"/>
    <col min="8093" max="8093" width="42.7109375" style="73" customWidth="1"/>
    <col min="8094" max="8094" width="30.28515625" style="73" customWidth="1"/>
    <col min="8095" max="8327" width="9.140625" style="73"/>
    <col min="8328" max="8328" width="9.85546875" style="73" customWidth="1"/>
    <col min="8329" max="8329" width="41.140625" style="73" customWidth="1"/>
    <col min="8330" max="8330" width="9.5703125" style="73" customWidth="1"/>
    <col min="8331" max="8331" width="27.42578125" style="73" customWidth="1"/>
    <col min="8332" max="8332" width="16.28515625" style="73" customWidth="1"/>
    <col min="8333" max="8333" width="9.7109375" style="73" customWidth="1"/>
    <col min="8334" max="8334" width="37.7109375" style="73" customWidth="1"/>
    <col min="8335" max="8335" width="24" style="73" customWidth="1"/>
    <col min="8336" max="8336" width="19" style="73" customWidth="1"/>
    <col min="8337" max="8337" width="14.140625" style="73" customWidth="1"/>
    <col min="8338" max="8339" width="12.5703125" style="73" customWidth="1"/>
    <col min="8340" max="8340" width="20" style="73" customWidth="1"/>
    <col min="8341" max="8341" width="20.5703125" style="73" customWidth="1"/>
    <col min="8342" max="8342" width="22.28515625" style="73" customWidth="1"/>
    <col min="8343" max="8343" width="21.140625" style="73" customWidth="1"/>
    <col min="8344" max="8344" width="19.85546875" style="73" customWidth="1"/>
    <col min="8345" max="8345" width="29.28515625" style="73" customWidth="1"/>
    <col min="8346" max="8346" width="24.85546875" style="73" customWidth="1"/>
    <col min="8347" max="8347" width="18.85546875" style="73" customWidth="1"/>
    <col min="8348" max="8348" width="35.140625" style="73" customWidth="1"/>
    <col min="8349" max="8349" width="42.7109375" style="73" customWidth="1"/>
    <col min="8350" max="8350" width="30.28515625" style="73" customWidth="1"/>
    <col min="8351" max="8583" width="9.140625" style="73"/>
    <col min="8584" max="8584" width="9.85546875" style="73" customWidth="1"/>
    <col min="8585" max="8585" width="41.140625" style="73" customWidth="1"/>
    <col min="8586" max="8586" width="9.5703125" style="73" customWidth="1"/>
    <col min="8587" max="8587" width="27.42578125" style="73" customWidth="1"/>
    <col min="8588" max="8588" width="16.28515625" style="73" customWidth="1"/>
    <col min="8589" max="8589" width="9.7109375" style="73" customWidth="1"/>
    <col min="8590" max="8590" width="37.7109375" style="73" customWidth="1"/>
    <col min="8591" max="8591" width="24" style="73" customWidth="1"/>
    <col min="8592" max="8592" width="19" style="73" customWidth="1"/>
    <col min="8593" max="8593" width="14.140625" style="73" customWidth="1"/>
    <col min="8594" max="8595" width="12.5703125" style="73" customWidth="1"/>
    <col min="8596" max="8596" width="20" style="73" customWidth="1"/>
    <col min="8597" max="8597" width="20.5703125" style="73" customWidth="1"/>
    <col min="8598" max="8598" width="22.28515625" style="73" customWidth="1"/>
    <col min="8599" max="8599" width="21.140625" style="73" customWidth="1"/>
    <col min="8600" max="8600" width="19.85546875" style="73" customWidth="1"/>
    <col min="8601" max="8601" width="29.28515625" style="73" customWidth="1"/>
    <col min="8602" max="8602" width="24.85546875" style="73" customWidth="1"/>
    <col min="8603" max="8603" width="18.85546875" style="73" customWidth="1"/>
    <col min="8604" max="8604" width="35.140625" style="73" customWidth="1"/>
    <col min="8605" max="8605" width="42.7109375" style="73" customWidth="1"/>
    <col min="8606" max="8606" width="30.28515625" style="73" customWidth="1"/>
    <col min="8607" max="8839" width="9.140625" style="73"/>
    <col min="8840" max="8840" width="9.85546875" style="73" customWidth="1"/>
    <col min="8841" max="8841" width="41.140625" style="73" customWidth="1"/>
    <col min="8842" max="8842" width="9.5703125" style="73" customWidth="1"/>
    <col min="8843" max="8843" width="27.42578125" style="73" customWidth="1"/>
    <col min="8844" max="8844" width="16.28515625" style="73" customWidth="1"/>
    <col min="8845" max="8845" width="9.7109375" style="73" customWidth="1"/>
    <col min="8846" max="8846" width="37.7109375" style="73" customWidth="1"/>
    <col min="8847" max="8847" width="24" style="73" customWidth="1"/>
    <col min="8848" max="8848" width="19" style="73" customWidth="1"/>
    <col min="8849" max="8849" width="14.140625" style="73" customWidth="1"/>
    <col min="8850" max="8851" width="12.5703125" style="73" customWidth="1"/>
    <col min="8852" max="8852" width="20" style="73" customWidth="1"/>
    <col min="8853" max="8853" width="20.5703125" style="73" customWidth="1"/>
    <col min="8854" max="8854" width="22.28515625" style="73" customWidth="1"/>
    <col min="8855" max="8855" width="21.140625" style="73" customWidth="1"/>
    <col min="8856" max="8856" width="19.85546875" style="73" customWidth="1"/>
    <col min="8857" max="8857" width="29.28515625" style="73" customWidth="1"/>
    <col min="8858" max="8858" width="24.85546875" style="73" customWidth="1"/>
    <col min="8859" max="8859" width="18.85546875" style="73" customWidth="1"/>
    <col min="8860" max="8860" width="35.140625" style="73" customWidth="1"/>
    <col min="8861" max="8861" width="42.7109375" style="73" customWidth="1"/>
    <col min="8862" max="8862" width="30.28515625" style="73" customWidth="1"/>
    <col min="8863" max="9095" width="9.140625" style="73"/>
    <col min="9096" max="9096" width="9.85546875" style="73" customWidth="1"/>
    <col min="9097" max="9097" width="41.140625" style="73" customWidth="1"/>
    <col min="9098" max="9098" width="9.5703125" style="73" customWidth="1"/>
    <col min="9099" max="9099" width="27.42578125" style="73" customWidth="1"/>
    <col min="9100" max="9100" width="16.28515625" style="73" customWidth="1"/>
    <col min="9101" max="9101" width="9.7109375" style="73" customWidth="1"/>
    <col min="9102" max="9102" width="37.7109375" style="73" customWidth="1"/>
    <col min="9103" max="9103" width="24" style="73" customWidth="1"/>
    <col min="9104" max="9104" width="19" style="73" customWidth="1"/>
    <col min="9105" max="9105" width="14.140625" style="73" customWidth="1"/>
    <col min="9106" max="9107" width="12.5703125" style="73" customWidth="1"/>
    <col min="9108" max="9108" width="20" style="73" customWidth="1"/>
    <col min="9109" max="9109" width="20.5703125" style="73" customWidth="1"/>
    <col min="9110" max="9110" width="22.28515625" style="73" customWidth="1"/>
    <col min="9111" max="9111" width="21.140625" style="73" customWidth="1"/>
    <col min="9112" max="9112" width="19.85546875" style="73" customWidth="1"/>
    <col min="9113" max="9113" width="29.28515625" style="73" customWidth="1"/>
    <col min="9114" max="9114" width="24.85546875" style="73" customWidth="1"/>
    <col min="9115" max="9115" width="18.85546875" style="73" customWidth="1"/>
    <col min="9116" max="9116" width="35.140625" style="73" customWidth="1"/>
    <col min="9117" max="9117" width="42.7109375" style="73" customWidth="1"/>
    <col min="9118" max="9118" width="30.28515625" style="73" customWidth="1"/>
    <col min="9119" max="9351" width="9.140625" style="73"/>
    <col min="9352" max="9352" width="9.85546875" style="73" customWidth="1"/>
    <col min="9353" max="9353" width="41.140625" style="73" customWidth="1"/>
    <col min="9354" max="9354" width="9.5703125" style="73" customWidth="1"/>
    <col min="9355" max="9355" width="27.42578125" style="73" customWidth="1"/>
    <col min="9356" max="9356" width="16.28515625" style="73" customWidth="1"/>
    <col min="9357" max="9357" width="9.7109375" style="73" customWidth="1"/>
    <col min="9358" max="9358" width="37.7109375" style="73" customWidth="1"/>
    <col min="9359" max="9359" width="24" style="73" customWidth="1"/>
    <col min="9360" max="9360" width="19" style="73" customWidth="1"/>
    <col min="9361" max="9361" width="14.140625" style="73" customWidth="1"/>
    <col min="9362" max="9363" width="12.5703125" style="73" customWidth="1"/>
    <col min="9364" max="9364" width="20" style="73" customWidth="1"/>
    <col min="9365" max="9365" width="20.5703125" style="73" customWidth="1"/>
    <col min="9366" max="9366" width="22.28515625" style="73" customWidth="1"/>
    <col min="9367" max="9367" width="21.140625" style="73" customWidth="1"/>
    <col min="9368" max="9368" width="19.85546875" style="73" customWidth="1"/>
    <col min="9369" max="9369" width="29.28515625" style="73" customWidth="1"/>
    <col min="9370" max="9370" width="24.85546875" style="73" customWidth="1"/>
    <col min="9371" max="9371" width="18.85546875" style="73" customWidth="1"/>
    <col min="9372" max="9372" width="35.140625" style="73" customWidth="1"/>
    <col min="9373" max="9373" width="42.7109375" style="73" customWidth="1"/>
    <col min="9374" max="9374" width="30.28515625" style="73" customWidth="1"/>
    <col min="9375" max="9607" width="9.140625" style="73"/>
    <col min="9608" max="9608" width="9.85546875" style="73" customWidth="1"/>
    <col min="9609" max="9609" width="41.140625" style="73" customWidth="1"/>
    <col min="9610" max="9610" width="9.5703125" style="73" customWidth="1"/>
    <col min="9611" max="9611" width="27.42578125" style="73" customWidth="1"/>
    <col min="9612" max="9612" width="16.28515625" style="73" customWidth="1"/>
    <col min="9613" max="9613" width="9.7109375" style="73" customWidth="1"/>
    <col min="9614" max="9614" width="37.7109375" style="73" customWidth="1"/>
    <col min="9615" max="9615" width="24" style="73" customWidth="1"/>
    <col min="9616" max="9616" width="19" style="73" customWidth="1"/>
    <col min="9617" max="9617" width="14.140625" style="73" customWidth="1"/>
    <col min="9618" max="9619" width="12.5703125" style="73" customWidth="1"/>
    <col min="9620" max="9620" width="20" style="73" customWidth="1"/>
    <col min="9621" max="9621" width="20.5703125" style="73" customWidth="1"/>
    <col min="9622" max="9622" width="22.28515625" style="73" customWidth="1"/>
    <col min="9623" max="9623" width="21.140625" style="73" customWidth="1"/>
    <col min="9624" max="9624" width="19.85546875" style="73" customWidth="1"/>
    <col min="9625" max="9625" width="29.28515625" style="73" customWidth="1"/>
    <col min="9626" max="9626" width="24.85546875" style="73" customWidth="1"/>
    <col min="9627" max="9627" width="18.85546875" style="73" customWidth="1"/>
    <col min="9628" max="9628" width="35.140625" style="73" customWidth="1"/>
    <col min="9629" max="9629" width="42.7109375" style="73" customWidth="1"/>
    <col min="9630" max="9630" width="30.28515625" style="73" customWidth="1"/>
    <col min="9631" max="9863" width="9.140625" style="73"/>
    <col min="9864" max="9864" width="9.85546875" style="73" customWidth="1"/>
    <col min="9865" max="9865" width="41.140625" style="73" customWidth="1"/>
    <col min="9866" max="9866" width="9.5703125" style="73" customWidth="1"/>
    <col min="9867" max="9867" width="27.42578125" style="73" customWidth="1"/>
    <col min="9868" max="9868" width="16.28515625" style="73" customWidth="1"/>
    <col min="9869" max="9869" width="9.7109375" style="73" customWidth="1"/>
    <col min="9870" max="9870" width="37.7109375" style="73" customWidth="1"/>
    <col min="9871" max="9871" width="24" style="73" customWidth="1"/>
    <col min="9872" max="9872" width="19" style="73" customWidth="1"/>
    <col min="9873" max="9873" width="14.140625" style="73" customWidth="1"/>
    <col min="9874" max="9875" width="12.5703125" style="73" customWidth="1"/>
    <col min="9876" max="9876" width="20" style="73" customWidth="1"/>
    <col min="9877" max="9877" width="20.5703125" style="73" customWidth="1"/>
    <col min="9878" max="9878" width="22.28515625" style="73" customWidth="1"/>
    <col min="9879" max="9879" width="21.140625" style="73" customWidth="1"/>
    <col min="9880" max="9880" width="19.85546875" style="73" customWidth="1"/>
    <col min="9881" max="9881" width="29.28515625" style="73" customWidth="1"/>
    <col min="9882" max="9882" width="24.85546875" style="73" customWidth="1"/>
    <col min="9883" max="9883" width="18.85546875" style="73" customWidth="1"/>
    <col min="9884" max="9884" width="35.140625" style="73" customWidth="1"/>
    <col min="9885" max="9885" width="42.7109375" style="73" customWidth="1"/>
    <col min="9886" max="9886" width="30.28515625" style="73" customWidth="1"/>
    <col min="9887" max="10119" width="9.140625" style="73"/>
    <col min="10120" max="10120" width="9.85546875" style="73" customWidth="1"/>
    <col min="10121" max="10121" width="41.140625" style="73" customWidth="1"/>
    <col min="10122" max="10122" width="9.5703125" style="73" customWidth="1"/>
    <col min="10123" max="10123" width="27.42578125" style="73" customWidth="1"/>
    <col min="10124" max="10124" width="16.28515625" style="73" customWidth="1"/>
    <col min="10125" max="10125" width="9.7109375" style="73" customWidth="1"/>
    <col min="10126" max="10126" width="37.7109375" style="73" customWidth="1"/>
    <col min="10127" max="10127" width="24" style="73" customWidth="1"/>
    <col min="10128" max="10128" width="19" style="73" customWidth="1"/>
    <col min="10129" max="10129" width="14.140625" style="73" customWidth="1"/>
    <col min="10130" max="10131" width="12.5703125" style="73" customWidth="1"/>
    <col min="10132" max="10132" width="20" style="73" customWidth="1"/>
    <col min="10133" max="10133" width="20.5703125" style="73" customWidth="1"/>
    <col min="10134" max="10134" width="22.28515625" style="73" customWidth="1"/>
    <col min="10135" max="10135" width="21.140625" style="73" customWidth="1"/>
    <col min="10136" max="10136" width="19.85546875" style="73" customWidth="1"/>
    <col min="10137" max="10137" width="29.28515625" style="73" customWidth="1"/>
    <col min="10138" max="10138" width="24.85546875" style="73" customWidth="1"/>
    <col min="10139" max="10139" width="18.85546875" style="73" customWidth="1"/>
    <col min="10140" max="10140" width="35.140625" style="73" customWidth="1"/>
    <col min="10141" max="10141" width="42.7109375" style="73" customWidth="1"/>
    <col min="10142" max="10142" width="30.28515625" style="73" customWidth="1"/>
    <col min="10143" max="10375" width="9.140625" style="73"/>
    <col min="10376" max="10376" width="9.85546875" style="73" customWidth="1"/>
    <col min="10377" max="10377" width="41.140625" style="73" customWidth="1"/>
    <col min="10378" max="10378" width="9.5703125" style="73" customWidth="1"/>
    <col min="10379" max="10379" width="27.42578125" style="73" customWidth="1"/>
    <col min="10380" max="10380" width="16.28515625" style="73" customWidth="1"/>
    <col min="10381" max="10381" width="9.7109375" style="73" customWidth="1"/>
    <col min="10382" max="10382" width="37.7109375" style="73" customWidth="1"/>
    <col min="10383" max="10383" width="24" style="73" customWidth="1"/>
    <col min="10384" max="10384" width="19" style="73" customWidth="1"/>
    <col min="10385" max="10385" width="14.140625" style="73" customWidth="1"/>
    <col min="10386" max="10387" width="12.5703125" style="73" customWidth="1"/>
    <col min="10388" max="10388" width="20" style="73" customWidth="1"/>
    <col min="10389" max="10389" width="20.5703125" style="73" customWidth="1"/>
    <col min="10390" max="10390" width="22.28515625" style="73" customWidth="1"/>
    <col min="10391" max="10391" width="21.140625" style="73" customWidth="1"/>
    <col min="10392" max="10392" width="19.85546875" style="73" customWidth="1"/>
    <col min="10393" max="10393" width="29.28515625" style="73" customWidth="1"/>
    <col min="10394" max="10394" width="24.85546875" style="73" customWidth="1"/>
    <col min="10395" max="10395" width="18.85546875" style="73" customWidth="1"/>
    <col min="10396" max="10396" width="35.140625" style="73" customWidth="1"/>
    <col min="10397" max="10397" width="42.7109375" style="73" customWidth="1"/>
    <col min="10398" max="10398" width="30.28515625" style="73" customWidth="1"/>
    <col min="10399" max="10631" width="9.140625" style="73"/>
    <col min="10632" max="10632" width="9.85546875" style="73" customWidth="1"/>
    <col min="10633" max="10633" width="41.140625" style="73" customWidth="1"/>
    <col min="10634" max="10634" width="9.5703125" style="73" customWidth="1"/>
    <col min="10635" max="10635" width="27.42578125" style="73" customWidth="1"/>
    <col min="10636" max="10636" width="16.28515625" style="73" customWidth="1"/>
    <col min="10637" max="10637" width="9.7109375" style="73" customWidth="1"/>
    <col min="10638" max="10638" width="37.7109375" style="73" customWidth="1"/>
    <col min="10639" max="10639" width="24" style="73" customWidth="1"/>
    <col min="10640" max="10640" width="19" style="73" customWidth="1"/>
    <col min="10641" max="10641" width="14.140625" style="73" customWidth="1"/>
    <col min="10642" max="10643" width="12.5703125" style="73" customWidth="1"/>
    <col min="10644" max="10644" width="20" style="73" customWidth="1"/>
    <col min="10645" max="10645" width="20.5703125" style="73" customWidth="1"/>
    <col min="10646" max="10646" width="22.28515625" style="73" customWidth="1"/>
    <col min="10647" max="10647" width="21.140625" style="73" customWidth="1"/>
    <col min="10648" max="10648" width="19.85546875" style="73" customWidth="1"/>
    <col min="10649" max="10649" width="29.28515625" style="73" customWidth="1"/>
    <col min="10650" max="10650" width="24.85546875" style="73" customWidth="1"/>
    <col min="10651" max="10651" width="18.85546875" style="73" customWidth="1"/>
    <col min="10652" max="10652" width="35.140625" style="73" customWidth="1"/>
    <col min="10653" max="10653" width="42.7109375" style="73" customWidth="1"/>
    <col min="10654" max="10654" width="30.28515625" style="73" customWidth="1"/>
    <col min="10655" max="10887" width="9.140625" style="73"/>
    <col min="10888" max="10888" width="9.85546875" style="73" customWidth="1"/>
    <col min="10889" max="10889" width="41.140625" style="73" customWidth="1"/>
    <col min="10890" max="10890" width="9.5703125" style="73" customWidth="1"/>
    <col min="10891" max="10891" width="27.42578125" style="73" customWidth="1"/>
    <col min="10892" max="10892" width="16.28515625" style="73" customWidth="1"/>
    <col min="10893" max="10893" width="9.7109375" style="73" customWidth="1"/>
    <col min="10894" max="10894" width="37.7109375" style="73" customWidth="1"/>
    <col min="10895" max="10895" width="24" style="73" customWidth="1"/>
    <col min="10896" max="10896" width="19" style="73" customWidth="1"/>
    <col min="10897" max="10897" width="14.140625" style="73" customWidth="1"/>
    <col min="10898" max="10899" width="12.5703125" style="73" customWidth="1"/>
    <col min="10900" max="10900" width="20" style="73" customWidth="1"/>
    <col min="10901" max="10901" width="20.5703125" style="73" customWidth="1"/>
    <col min="10902" max="10902" width="22.28515625" style="73" customWidth="1"/>
    <col min="10903" max="10903" width="21.140625" style="73" customWidth="1"/>
    <col min="10904" max="10904" width="19.85546875" style="73" customWidth="1"/>
    <col min="10905" max="10905" width="29.28515625" style="73" customWidth="1"/>
    <col min="10906" max="10906" width="24.85546875" style="73" customWidth="1"/>
    <col min="10907" max="10907" width="18.85546875" style="73" customWidth="1"/>
    <col min="10908" max="10908" width="35.140625" style="73" customWidth="1"/>
    <col min="10909" max="10909" width="42.7109375" style="73" customWidth="1"/>
    <col min="10910" max="10910" width="30.28515625" style="73" customWidth="1"/>
    <col min="10911" max="11143" width="9.140625" style="73"/>
    <col min="11144" max="11144" width="9.85546875" style="73" customWidth="1"/>
    <col min="11145" max="11145" width="41.140625" style="73" customWidth="1"/>
    <col min="11146" max="11146" width="9.5703125" style="73" customWidth="1"/>
    <col min="11147" max="11147" width="27.42578125" style="73" customWidth="1"/>
    <col min="11148" max="11148" width="16.28515625" style="73" customWidth="1"/>
    <col min="11149" max="11149" width="9.7109375" style="73" customWidth="1"/>
    <col min="11150" max="11150" width="37.7109375" style="73" customWidth="1"/>
    <col min="11151" max="11151" width="24" style="73" customWidth="1"/>
    <col min="11152" max="11152" width="19" style="73" customWidth="1"/>
    <col min="11153" max="11153" width="14.140625" style="73" customWidth="1"/>
    <col min="11154" max="11155" width="12.5703125" style="73" customWidth="1"/>
    <col min="11156" max="11156" width="20" style="73" customWidth="1"/>
    <col min="11157" max="11157" width="20.5703125" style="73" customWidth="1"/>
    <col min="11158" max="11158" width="22.28515625" style="73" customWidth="1"/>
    <col min="11159" max="11159" width="21.140625" style="73" customWidth="1"/>
    <col min="11160" max="11160" width="19.85546875" style="73" customWidth="1"/>
    <col min="11161" max="11161" width="29.28515625" style="73" customWidth="1"/>
    <col min="11162" max="11162" width="24.85546875" style="73" customWidth="1"/>
    <col min="11163" max="11163" width="18.85546875" style="73" customWidth="1"/>
    <col min="11164" max="11164" width="35.140625" style="73" customWidth="1"/>
    <col min="11165" max="11165" width="42.7109375" style="73" customWidth="1"/>
    <col min="11166" max="11166" width="30.28515625" style="73" customWidth="1"/>
    <col min="11167" max="11399" width="9.140625" style="73"/>
    <col min="11400" max="11400" width="9.85546875" style="73" customWidth="1"/>
    <col min="11401" max="11401" width="41.140625" style="73" customWidth="1"/>
    <col min="11402" max="11402" width="9.5703125" style="73" customWidth="1"/>
    <col min="11403" max="11403" width="27.42578125" style="73" customWidth="1"/>
    <col min="11404" max="11404" width="16.28515625" style="73" customWidth="1"/>
    <col min="11405" max="11405" width="9.7109375" style="73" customWidth="1"/>
    <col min="11406" max="11406" width="37.7109375" style="73" customWidth="1"/>
    <col min="11407" max="11407" width="24" style="73" customWidth="1"/>
    <col min="11408" max="11408" width="19" style="73" customWidth="1"/>
    <col min="11409" max="11409" width="14.140625" style="73" customWidth="1"/>
    <col min="11410" max="11411" width="12.5703125" style="73" customWidth="1"/>
    <col min="11412" max="11412" width="20" style="73" customWidth="1"/>
    <col min="11413" max="11413" width="20.5703125" style="73" customWidth="1"/>
    <col min="11414" max="11414" width="22.28515625" style="73" customWidth="1"/>
    <col min="11415" max="11415" width="21.140625" style="73" customWidth="1"/>
    <col min="11416" max="11416" width="19.85546875" style="73" customWidth="1"/>
    <col min="11417" max="11417" width="29.28515625" style="73" customWidth="1"/>
    <col min="11418" max="11418" width="24.85546875" style="73" customWidth="1"/>
    <col min="11419" max="11419" width="18.85546875" style="73" customWidth="1"/>
    <col min="11420" max="11420" width="35.140625" style="73" customWidth="1"/>
    <col min="11421" max="11421" width="42.7109375" style="73" customWidth="1"/>
    <col min="11422" max="11422" width="30.28515625" style="73" customWidth="1"/>
    <col min="11423" max="11655" width="9.140625" style="73"/>
    <col min="11656" max="11656" width="9.85546875" style="73" customWidth="1"/>
    <col min="11657" max="11657" width="41.140625" style="73" customWidth="1"/>
    <col min="11658" max="11658" width="9.5703125" style="73" customWidth="1"/>
    <col min="11659" max="11659" width="27.42578125" style="73" customWidth="1"/>
    <col min="11660" max="11660" width="16.28515625" style="73" customWidth="1"/>
    <col min="11661" max="11661" width="9.7109375" style="73" customWidth="1"/>
    <col min="11662" max="11662" width="37.7109375" style="73" customWidth="1"/>
    <col min="11663" max="11663" width="24" style="73" customWidth="1"/>
    <col min="11664" max="11664" width="19" style="73" customWidth="1"/>
    <col min="11665" max="11665" width="14.140625" style="73" customWidth="1"/>
    <col min="11666" max="11667" width="12.5703125" style="73" customWidth="1"/>
    <col min="11668" max="11668" width="20" style="73" customWidth="1"/>
    <col min="11669" max="11669" width="20.5703125" style="73" customWidth="1"/>
    <col min="11670" max="11670" width="22.28515625" style="73" customWidth="1"/>
    <col min="11671" max="11671" width="21.140625" style="73" customWidth="1"/>
    <col min="11672" max="11672" width="19.85546875" style="73" customWidth="1"/>
    <col min="11673" max="11673" width="29.28515625" style="73" customWidth="1"/>
    <col min="11674" max="11674" width="24.85546875" style="73" customWidth="1"/>
    <col min="11675" max="11675" width="18.85546875" style="73" customWidth="1"/>
    <col min="11676" max="11676" width="35.140625" style="73" customWidth="1"/>
    <col min="11677" max="11677" width="42.7109375" style="73" customWidth="1"/>
    <col min="11678" max="11678" width="30.28515625" style="73" customWidth="1"/>
    <col min="11679" max="11911" width="9.140625" style="73"/>
    <col min="11912" max="11912" width="9.85546875" style="73" customWidth="1"/>
    <col min="11913" max="11913" width="41.140625" style="73" customWidth="1"/>
    <col min="11914" max="11914" width="9.5703125" style="73" customWidth="1"/>
    <col min="11915" max="11915" width="27.42578125" style="73" customWidth="1"/>
    <col min="11916" max="11916" width="16.28515625" style="73" customWidth="1"/>
    <col min="11917" max="11917" width="9.7109375" style="73" customWidth="1"/>
    <col min="11918" max="11918" width="37.7109375" style="73" customWidth="1"/>
    <col min="11919" max="11919" width="24" style="73" customWidth="1"/>
    <col min="11920" max="11920" width="19" style="73" customWidth="1"/>
    <col min="11921" max="11921" width="14.140625" style="73" customWidth="1"/>
    <col min="11922" max="11923" width="12.5703125" style="73" customWidth="1"/>
    <col min="11924" max="11924" width="20" style="73" customWidth="1"/>
    <col min="11925" max="11925" width="20.5703125" style="73" customWidth="1"/>
    <col min="11926" max="11926" width="22.28515625" style="73" customWidth="1"/>
    <col min="11927" max="11927" width="21.140625" style="73" customWidth="1"/>
    <col min="11928" max="11928" width="19.85546875" style="73" customWidth="1"/>
    <col min="11929" max="11929" width="29.28515625" style="73" customWidth="1"/>
    <col min="11930" max="11930" width="24.85546875" style="73" customWidth="1"/>
    <col min="11931" max="11931" width="18.85546875" style="73" customWidth="1"/>
    <col min="11932" max="11932" width="35.140625" style="73" customWidth="1"/>
    <col min="11933" max="11933" width="42.7109375" style="73" customWidth="1"/>
    <col min="11934" max="11934" width="30.28515625" style="73" customWidth="1"/>
    <col min="11935" max="12167" width="9.140625" style="73"/>
    <col min="12168" max="12168" width="9.85546875" style="73" customWidth="1"/>
    <col min="12169" max="12169" width="41.140625" style="73" customWidth="1"/>
    <col min="12170" max="12170" width="9.5703125" style="73" customWidth="1"/>
    <col min="12171" max="12171" width="27.42578125" style="73" customWidth="1"/>
    <col min="12172" max="12172" width="16.28515625" style="73" customWidth="1"/>
    <col min="12173" max="12173" width="9.7109375" style="73" customWidth="1"/>
    <col min="12174" max="12174" width="37.7109375" style="73" customWidth="1"/>
    <col min="12175" max="12175" width="24" style="73" customWidth="1"/>
    <col min="12176" max="12176" width="19" style="73" customWidth="1"/>
    <col min="12177" max="12177" width="14.140625" style="73" customWidth="1"/>
    <col min="12178" max="12179" width="12.5703125" style="73" customWidth="1"/>
    <col min="12180" max="12180" width="20" style="73" customWidth="1"/>
    <col min="12181" max="12181" width="20.5703125" style="73" customWidth="1"/>
    <col min="12182" max="12182" width="22.28515625" style="73" customWidth="1"/>
    <col min="12183" max="12183" width="21.140625" style="73" customWidth="1"/>
    <col min="12184" max="12184" width="19.85546875" style="73" customWidth="1"/>
    <col min="12185" max="12185" width="29.28515625" style="73" customWidth="1"/>
    <col min="12186" max="12186" width="24.85546875" style="73" customWidth="1"/>
    <col min="12187" max="12187" width="18.85546875" style="73" customWidth="1"/>
    <col min="12188" max="12188" width="35.140625" style="73" customWidth="1"/>
    <col min="12189" max="12189" width="42.7109375" style="73" customWidth="1"/>
    <col min="12190" max="12190" width="30.28515625" style="73" customWidth="1"/>
    <col min="12191" max="12423" width="9.140625" style="73"/>
    <col min="12424" max="12424" width="9.85546875" style="73" customWidth="1"/>
    <col min="12425" max="12425" width="41.140625" style="73" customWidth="1"/>
    <col min="12426" max="12426" width="9.5703125" style="73" customWidth="1"/>
    <col min="12427" max="12427" width="27.42578125" style="73" customWidth="1"/>
    <col min="12428" max="12428" width="16.28515625" style="73" customWidth="1"/>
    <col min="12429" max="12429" width="9.7109375" style="73" customWidth="1"/>
    <col min="12430" max="12430" width="37.7109375" style="73" customWidth="1"/>
    <col min="12431" max="12431" width="24" style="73" customWidth="1"/>
    <col min="12432" max="12432" width="19" style="73" customWidth="1"/>
    <col min="12433" max="12433" width="14.140625" style="73" customWidth="1"/>
    <col min="12434" max="12435" width="12.5703125" style="73" customWidth="1"/>
    <col min="12436" max="12436" width="20" style="73" customWidth="1"/>
    <col min="12437" max="12437" width="20.5703125" style="73" customWidth="1"/>
    <col min="12438" max="12438" width="22.28515625" style="73" customWidth="1"/>
    <col min="12439" max="12439" width="21.140625" style="73" customWidth="1"/>
    <col min="12440" max="12440" width="19.85546875" style="73" customWidth="1"/>
    <col min="12441" max="12441" width="29.28515625" style="73" customWidth="1"/>
    <col min="12442" max="12442" width="24.85546875" style="73" customWidth="1"/>
    <col min="12443" max="12443" width="18.85546875" style="73" customWidth="1"/>
    <col min="12444" max="12444" width="35.140625" style="73" customWidth="1"/>
    <col min="12445" max="12445" width="42.7109375" style="73" customWidth="1"/>
    <col min="12446" max="12446" width="30.28515625" style="73" customWidth="1"/>
    <col min="12447" max="12679" width="9.140625" style="73"/>
    <col min="12680" max="12680" width="9.85546875" style="73" customWidth="1"/>
    <col min="12681" max="12681" width="41.140625" style="73" customWidth="1"/>
    <col min="12682" max="12682" width="9.5703125" style="73" customWidth="1"/>
    <col min="12683" max="12683" width="27.42578125" style="73" customWidth="1"/>
    <col min="12684" max="12684" width="16.28515625" style="73" customWidth="1"/>
    <col min="12685" max="12685" width="9.7109375" style="73" customWidth="1"/>
    <col min="12686" max="12686" width="37.7109375" style="73" customWidth="1"/>
    <col min="12687" max="12687" width="24" style="73" customWidth="1"/>
    <col min="12688" max="12688" width="19" style="73" customWidth="1"/>
    <col min="12689" max="12689" width="14.140625" style="73" customWidth="1"/>
    <col min="12690" max="12691" width="12.5703125" style="73" customWidth="1"/>
    <col min="12692" max="12692" width="20" style="73" customWidth="1"/>
    <col min="12693" max="12693" width="20.5703125" style="73" customWidth="1"/>
    <col min="12694" max="12694" width="22.28515625" style="73" customWidth="1"/>
    <col min="12695" max="12695" width="21.140625" style="73" customWidth="1"/>
    <col min="12696" max="12696" width="19.85546875" style="73" customWidth="1"/>
    <col min="12697" max="12697" width="29.28515625" style="73" customWidth="1"/>
    <col min="12698" max="12698" width="24.85546875" style="73" customWidth="1"/>
    <col min="12699" max="12699" width="18.85546875" style="73" customWidth="1"/>
    <col min="12700" max="12700" width="35.140625" style="73" customWidth="1"/>
    <col min="12701" max="12701" width="42.7109375" style="73" customWidth="1"/>
    <col min="12702" max="12702" width="30.28515625" style="73" customWidth="1"/>
    <col min="12703" max="12935" width="9.140625" style="73"/>
    <col min="12936" max="12936" width="9.85546875" style="73" customWidth="1"/>
    <col min="12937" max="12937" width="41.140625" style="73" customWidth="1"/>
    <col min="12938" max="12938" width="9.5703125" style="73" customWidth="1"/>
    <col min="12939" max="12939" width="27.42578125" style="73" customWidth="1"/>
    <col min="12940" max="12940" width="16.28515625" style="73" customWidth="1"/>
    <col min="12941" max="12941" width="9.7109375" style="73" customWidth="1"/>
    <col min="12942" max="12942" width="37.7109375" style="73" customWidth="1"/>
    <col min="12943" max="12943" width="24" style="73" customWidth="1"/>
    <col min="12944" max="12944" width="19" style="73" customWidth="1"/>
    <col min="12945" max="12945" width="14.140625" style="73" customWidth="1"/>
    <col min="12946" max="12947" width="12.5703125" style="73" customWidth="1"/>
    <col min="12948" max="12948" width="20" style="73" customWidth="1"/>
    <col min="12949" max="12949" width="20.5703125" style="73" customWidth="1"/>
    <col min="12950" max="12950" width="22.28515625" style="73" customWidth="1"/>
    <col min="12951" max="12951" width="21.140625" style="73" customWidth="1"/>
    <col min="12952" max="12952" width="19.85546875" style="73" customWidth="1"/>
    <col min="12953" max="12953" width="29.28515625" style="73" customWidth="1"/>
    <col min="12954" max="12954" width="24.85546875" style="73" customWidth="1"/>
    <col min="12955" max="12955" width="18.85546875" style="73" customWidth="1"/>
    <col min="12956" max="12956" width="35.140625" style="73" customWidth="1"/>
    <col min="12957" max="12957" width="42.7109375" style="73" customWidth="1"/>
    <col min="12958" max="12958" width="30.28515625" style="73" customWidth="1"/>
    <col min="12959" max="13191" width="9.140625" style="73"/>
    <col min="13192" max="13192" width="9.85546875" style="73" customWidth="1"/>
    <col min="13193" max="13193" width="41.140625" style="73" customWidth="1"/>
    <col min="13194" max="13194" width="9.5703125" style="73" customWidth="1"/>
    <col min="13195" max="13195" width="27.42578125" style="73" customWidth="1"/>
    <col min="13196" max="13196" width="16.28515625" style="73" customWidth="1"/>
    <col min="13197" max="13197" width="9.7109375" style="73" customWidth="1"/>
    <col min="13198" max="13198" width="37.7109375" style="73" customWidth="1"/>
    <col min="13199" max="13199" width="24" style="73" customWidth="1"/>
    <col min="13200" max="13200" width="19" style="73" customWidth="1"/>
    <col min="13201" max="13201" width="14.140625" style="73" customWidth="1"/>
    <col min="13202" max="13203" width="12.5703125" style="73" customWidth="1"/>
    <col min="13204" max="13204" width="20" style="73" customWidth="1"/>
    <col min="13205" max="13205" width="20.5703125" style="73" customWidth="1"/>
    <col min="13206" max="13206" width="22.28515625" style="73" customWidth="1"/>
    <col min="13207" max="13207" width="21.140625" style="73" customWidth="1"/>
    <col min="13208" max="13208" width="19.85546875" style="73" customWidth="1"/>
    <col min="13209" max="13209" width="29.28515625" style="73" customWidth="1"/>
    <col min="13210" max="13210" width="24.85546875" style="73" customWidth="1"/>
    <col min="13211" max="13211" width="18.85546875" style="73" customWidth="1"/>
    <col min="13212" max="13212" width="35.140625" style="73" customWidth="1"/>
    <col min="13213" max="13213" width="42.7109375" style="73" customWidth="1"/>
    <col min="13214" max="13214" width="30.28515625" style="73" customWidth="1"/>
    <col min="13215" max="13447" width="9.140625" style="73"/>
    <col min="13448" max="13448" width="9.85546875" style="73" customWidth="1"/>
    <col min="13449" max="13449" width="41.140625" style="73" customWidth="1"/>
    <col min="13450" max="13450" width="9.5703125" style="73" customWidth="1"/>
    <col min="13451" max="13451" width="27.42578125" style="73" customWidth="1"/>
    <col min="13452" max="13452" width="16.28515625" style="73" customWidth="1"/>
    <col min="13453" max="13453" width="9.7109375" style="73" customWidth="1"/>
    <col min="13454" max="13454" width="37.7109375" style="73" customWidth="1"/>
    <col min="13455" max="13455" width="24" style="73" customWidth="1"/>
    <col min="13456" max="13456" width="19" style="73" customWidth="1"/>
    <col min="13457" max="13457" width="14.140625" style="73" customWidth="1"/>
    <col min="13458" max="13459" width="12.5703125" style="73" customWidth="1"/>
    <col min="13460" max="13460" width="20" style="73" customWidth="1"/>
    <col min="13461" max="13461" width="20.5703125" style="73" customWidth="1"/>
    <col min="13462" max="13462" width="22.28515625" style="73" customWidth="1"/>
    <col min="13463" max="13463" width="21.140625" style="73" customWidth="1"/>
    <col min="13464" max="13464" width="19.85546875" style="73" customWidth="1"/>
    <col min="13465" max="13465" width="29.28515625" style="73" customWidth="1"/>
    <col min="13466" max="13466" width="24.85546875" style="73" customWidth="1"/>
    <col min="13467" max="13467" width="18.85546875" style="73" customWidth="1"/>
    <col min="13468" max="13468" width="35.140625" style="73" customWidth="1"/>
    <col min="13469" max="13469" width="42.7109375" style="73" customWidth="1"/>
    <col min="13470" max="13470" width="30.28515625" style="73" customWidth="1"/>
    <col min="13471" max="13703" width="9.140625" style="73"/>
    <col min="13704" max="13704" width="9.85546875" style="73" customWidth="1"/>
    <col min="13705" max="13705" width="41.140625" style="73" customWidth="1"/>
    <col min="13706" max="13706" width="9.5703125" style="73" customWidth="1"/>
    <col min="13707" max="13707" width="27.42578125" style="73" customWidth="1"/>
    <col min="13708" max="13708" width="16.28515625" style="73" customWidth="1"/>
    <col min="13709" max="13709" width="9.7109375" style="73" customWidth="1"/>
    <col min="13710" max="13710" width="37.7109375" style="73" customWidth="1"/>
    <col min="13711" max="13711" width="24" style="73" customWidth="1"/>
    <col min="13712" max="13712" width="19" style="73" customWidth="1"/>
    <col min="13713" max="13713" width="14.140625" style="73" customWidth="1"/>
    <col min="13714" max="13715" width="12.5703125" style="73" customWidth="1"/>
    <col min="13716" max="13716" width="20" style="73" customWidth="1"/>
    <col min="13717" max="13717" width="20.5703125" style="73" customWidth="1"/>
    <col min="13718" max="13718" width="22.28515625" style="73" customWidth="1"/>
    <col min="13719" max="13719" width="21.140625" style="73" customWidth="1"/>
    <col min="13720" max="13720" width="19.85546875" style="73" customWidth="1"/>
    <col min="13721" max="13721" width="29.28515625" style="73" customWidth="1"/>
    <col min="13722" max="13722" width="24.85546875" style="73" customWidth="1"/>
    <col min="13723" max="13723" width="18.85546875" style="73" customWidth="1"/>
    <col min="13724" max="13724" width="35.140625" style="73" customWidth="1"/>
    <col min="13725" max="13725" width="42.7109375" style="73" customWidth="1"/>
    <col min="13726" max="13726" width="30.28515625" style="73" customWidth="1"/>
    <col min="13727" max="13959" width="9.140625" style="73"/>
    <col min="13960" max="13960" width="9.85546875" style="73" customWidth="1"/>
    <col min="13961" max="13961" width="41.140625" style="73" customWidth="1"/>
    <col min="13962" max="13962" width="9.5703125" style="73" customWidth="1"/>
    <col min="13963" max="13963" width="27.42578125" style="73" customWidth="1"/>
    <col min="13964" max="13964" width="16.28515625" style="73" customWidth="1"/>
    <col min="13965" max="13965" width="9.7109375" style="73" customWidth="1"/>
    <col min="13966" max="13966" width="37.7109375" style="73" customWidth="1"/>
    <col min="13967" max="13967" width="24" style="73" customWidth="1"/>
    <col min="13968" max="13968" width="19" style="73" customWidth="1"/>
    <col min="13969" max="13969" width="14.140625" style="73" customWidth="1"/>
    <col min="13970" max="13971" width="12.5703125" style="73" customWidth="1"/>
    <col min="13972" max="13972" width="20" style="73" customWidth="1"/>
    <col min="13973" max="13973" width="20.5703125" style="73" customWidth="1"/>
    <col min="13974" max="13974" width="22.28515625" style="73" customWidth="1"/>
    <col min="13975" max="13975" width="21.140625" style="73" customWidth="1"/>
    <col min="13976" max="13976" width="19.85546875" style="73" customWidth="1"/>
    <col min="13977" max="13977" width="29.28515625" style="73" customWidth="1"/>
    <col min="13978" max="13978" width="24.85546875" style="73" customWidth="1"/>
    <col min="13979" max="13979" width="18.85546875" style="73" customWidth="1"/>
    <col min="13980" max="13980" width="35.140625" style="73" customWidth="1"/>
    <col min="13981" max="13981" width="42.7109375" style="73" customWidth="1"/>
    <col min="13982" max="13982" width="30.28515625" style="73" customWidth="1"/>
    <col min="13983" max="14215" width="9.140625" style="73"/>
    <col min="14216" max="14216" width="9.85546875" style="73" customWidth="1"/>
    <col min="14217" max="14217" width="41.140625" style="73" customWidth="1"/>
    <col min="14218" max="14218" width="9.5703125" style="73" customWidth="1"/>
    <col min="14219" max="14219" width="27.42578125" style="73" customWidth="1"/>
    <col min="14220" max="14220" width="16.28515625" style="73" customWidth="1"/>
    <col min="14221" max="14221" width="9.7109375" style="73" customWidth="1"/>
    <col min="14222" max="14222" width="37.7109375" style="73" customWidth="1"/>
    <col min="14223" max="14223" width="24" style="73" customWidth="1"/>
    <col min="14224" max="14224" width="19" style="73" customWidth="1"/>
    <col min="14225" max="14225" width="14.140625" style="73" customWidth="1"/>
    <col min="14226" max="14227" width="12.5703125" style="73" customWidth="1"/>
    <col min="14228" max="14228" width="20" style="73" customWidth="1"/>
    <col min="14229" max="14229" width="20.5703125" style="73" customWidth="1"/>
    <col min="14230" max="14230" width="22.28515625" style="73" customWidth="1"/>
    <col min="14231" max="14231" width="21.140625" style="73" customWidth="1"/>
    <col min="14232" max="14232" width="19.85546875" style="73" customWidth="1"/>
    <col min="14233" max="14233" width="29.28515625" style="73" customWidth="1"/>
    <col min="14234" max="14234" width="24.85546875" style="73" customWidth="1"/>
    <col min="14235" max="14235" width="18.85546875" style="73" customWidth="1"/>
    <col min="14236" max="14236" width="35.140625" style="73" customWidth="1"/>
    <col min="14237" max="14237" width="42.7109375" style="73" customWidth="1"/>
    <col min="14238" max="14238" width="30.28515625" style="73" customWidth="1"/>
    <col min="14239" max="14471" width="9.140625" style="73"/>
    <col min="14472" max="14472" width="9.85546875" style="73" customWidth="1"/>
    <col min="14473" max="14473" width="41.140625" style="73" customWidth="1"/>
    <col min="14474" max="14474" width="9.5703125" style="73" customWidth="1"/>
    <col min="14475" max="14475" width="27.42578125" style="73" customWidth="1"/>
    <col min="14476" max="14476" width="16.28515625" style="73" customWidth="1"/>
    <col min="14477" max="14477" width="9.7109375" style="73" customWidth="1"/>
    <col min="14478" max="14478" width="37.7109375" style="73" customWidth="1"/>
    <col min="14479" max="14479" width="24" style="73" customWidth="1"/>
    <col min="14480" max="14480" width="19" style="73" customWidth="1"/>
    <col min="14481" max="14481" width="14.140625" style="73" customWidth="1"/>
    <col min="14482" max="14483" width="12.5703125" style="73" customWidth="1"/>
    <col min="14484" max="14484" width="20" style="73" customWidth="1"/>
    <col min="14485" max="14485" width="20.5703125" style="73" customWidth="1"/>
    <col min="14486" max="14486" width="22.28515625" style="73" customWidth="1"/>
    <col min="14487" max="14487" width="21.140625" style="73" customWidth="1"/>
    <col min="14488" max="14488" width="19.85546875" style="73" customWidth="1"/>
    <col min="14489" max="14489" width="29.28515625" style="73" customWidth="1"/>
    <col min="14490" max="14490" width="24.85546875" style="73" customWidth="1"/>
    <col min="14491" max="14491" width="18.85546875" style="73" customWidth="1"/>
    <col min="14492" max="14492" width="35.140625" style="73" customWidth="1"/>
    <col min="14493" max="14493" width="42.7109375" style="73" customWidth="1"/>
    <col min="14494" max="14494" width="30.28515625" style="73" customWidth="1"/>
    <col min="14495" max="14727" width="9.140625" style="73"/>
    <col min="14728" max="14728" width="9.85546875" style="73" customWidth="1"/>
    <col min="14729" max="14729" width="41.140625" style="73" customWidth="1"/>
    <col min="14730" max="14730" width="9.5703125" style="73" customWidth="1"/>
    <col min="14731" max="14731" width="27.42578125" style="73" customWidth="1"/>
    <col min="14732" max="14732" width="16.28515625" style="73" customWidth="1"/>
    <col min="14733" max="14733" width="9.7109375" style="73" customWidth="1"/>
    <col min="14734" max="14734" width="37.7109375" style="73" customWidth="1"/>
    <col min="14735" max="14735" width="24" style="73" customWidth="1"/>
    <col min="14736" max="14736" width="19" style="73" customWidth="1"/>
    <col min="14737" max="14737" width="14.140625" style="73" customWidth="1"/>
    <col min="14738" max="14739" width="12.5703125" style="73" customWidth="1"/>
    <col min="14740" max="14740" width="20" style="73" customWidth="1"/>
    <col min="14741" max="14741" width="20.5703125" style="73" customWidth="1"/>
    <col min="14742" max="14742" width="22.28515625" style="73" customWidth="1"/>
    <col min="14743" max="14743" width="21.140625" style="73" customWidth="1"/>
    <col min="14744" max="14744" width="19.85546875" style="73" customWidth="1"/>
    <col min="14745" max="14745" width="29.28515625" style="73" customWidth="1"/>
    <col min="14746" max="14746" width="24.85546875" style="73" customWidth="1"/>
    <col min="14747" max="14747" width="18.85546875" style="73" customWidth="1"/>
    <col min="14748" max="14748" width="35.140625" style="73" customWidth="1"/>
    <col min="14749" max="14749" width="42.7109375" style="73" customWidth="1"/>
    <col min="14750" max="14750" width="30.28515625" style="73" customWidth="1"/>
    <col min="14751" max="14983" width="9.140625" style="73"/>
    <col min="14984" max="14984" width="9.85546875" style="73" customWidth="1"/>
    <col min="14985" max="14985" width="41.140625" style="73" customWidth="1"/>
    <col min="14986" max="14986" width="9.5703125" style="73" customWidth="1"/>
    <col min="14987" max="14987" width="27.42578125" style="73" customWidth="1"/>
    <col min="14988" max="14988" width="16.28515625" style="73" customWidth="1"/>
    <col min="14989" max="14989" width="9.7109375" style="73" customWidth="1"/>
    <col min="14990" max="14990" width="37.7109375" style="73" customWidth="1"/>
    <col min="14991" max="14991" width="24" style="73" customWidth="1"/>
    <col min="14992" max="14992" width="19" style="73" customWidth="1"/>
    <col min="14993" max="14993" width="14.140625" style="73" customWidth="1"/>
    <col min="14994" max="14995" width="12.5703125" style="73" customWidth="1"/>
    <col min="14996" max="14996" width="20" style="73" customWidth="1"/>
    <col min="14997" max="14997" width="20.5703125" style="73" customWidth="1"/>
    <col min="14998" max="14998" width="22.28515625" style="73" customWidth="1"/>
    <col min="14999" max="14999" width="21.140625" style="73" customWidth="1"/>
    <col min="15000" max="15000" width="19.85546875" style="73" customWidth="1"/>
    <col min="15001" max="15001" width="29.28515625" style="73" customWidth="1"/>
    <col min="15002" max="15002" width="24.85546875" style="73" customWidth="1"/>
    <col min="15003" max="15003" width="18.85546875" style="73" customWidth="1"/>
    <col min="15004" max="15004" width="35.140625" style="73" customWidth="1"/>
    <col min="15005" max="15005" width="42.7109375" style="73" customWidth="1"/>
    <col min="15006" max="15006" width="30.28515625" style="73" customWidth="1"/>
    <col min="15007" max="15239" width="9.140625" style="73"/>
    <col min="15240" max="15240" width="9.85546875" style="73" customWidth="1"/>
    <col min="15241" max="15241" width="41.140625" style="73" customWidth="1"/>
    <col min="15242" max="15242" width="9.5703125" style="73" customWidth="1"/>
    <col min="15243" max="15243" width="27.42578125" style="73" customWidth="1"/>
    <col min="15244" max="15244" width="16.28515625" style="73" customWidth="1"/>
    <col min="15245" max="15245" width="9.7109375" style="73" customWidth="1"/>
    <col min="15246" max="15246" width="37.7109375" style="73" customWidth="1"/>
    <col min="15247" max="15247" width="24" style="73" customWidth="1"/>
    <col min="15248" max="15248" width="19" style="73" customWidth="1"/>
    <col min="15249" max="15249" width="14.140625" style="73" customWidth="1"/>
    <col min="15250" max="15251" width="12.5703125" style="73" customWidth="1"/>
    <col min="15252" max="15252" width="20" style="73" customWidth="1"/>
    <col min="15253" max="15253" width="20.5703125" style="73" customWidth="1"/>
    <col min="15254" max="15254" width="22.28515625" style="73" customWidth="1"/>
    <col min="15255" max="15255" width="21.140625" style="73" customWidth="1"/>
    <col min="15256" max="15256" width="19.85546875" style="73" customWidth="1"/>
    <col min="15257" max="15257" width="29.28515625" style="73" customWidth="1"/>
    <col min="15258" max="15258" width="24.85546875" style="73" customWidth="1"/>
    <col min="15259" max="15259" width="18.85546875" style="73" customWidth="1"/>
    <col min="15260" max="15260" width="35.140625" style="73" customWidth="1"/>
    <col min="15261" max="15261" width="42.7109375" style="73" customWidth="1"/>
    <col min="15262" max="15262" width="30.28515625" style="73" customWidth="1"/>
    <col min="15263" max="15495" width="9.140625" style="73"/>
    <col min="15496" max="15496" width="9.85546875" style="73" customWidth="1"/>
    <col min="15497" max="15497" width="41.140625" style="73" customWidth="1"/>
    <col min="15498" max="15498" width="9.5703125" style="73" customWidth="1"/>
    <col min="15499" max="15499" width="27.42578125" style="73" customWidth="1"/>
    <col min="15500" max="15500" width="16.28515625" style="73" customWidth="1"/>
    <col min="15501" max="15501" width="9.7109375" style="73" customWidth="1"/>
    <col min="15502" max="15502" width="37.7109375" style="73" customWidth="1"/>
    <col min="15503" max="15503" width="24" style="73" customWidth="1"/>
    <col min="15504" max="15504" width="19" style="73" customWidth="1"/>
    <col min="15505" max="15505" width="14.140625" style="73" customWidth="1"/>
    <col min="15506" max="15507" width="12.5703125" style="73" customWidth="1"/>
    <col min="15508" max="15508" width="20" style="73" customWidth="1"/>
    <col min="15509" max="15509" width="20.5703125" style="73" customWidth="1"/>
    <col min="15510" max="15510" width="22.28515625" style="73" customWidth="1"/>
    <col min="15511" max="15511" width="21.140625" style="73" customWidth="1"/>
    <col min="15512" max="15512" width="19.85546875" style="73" customWidth="1"/>
    <col min="15513" max="15513" width="29.28515625" style="73" customWidth="1"/>
    <col min="15514" max="15514" width="24.85546875" style="73" customWidth="1"/>
    <col min="15515" max="15515" width="18.85546875" style="73" customWidth="1"/>
    <col min="15516" max="15516" width="35.140625" style="73" customWidth="1"/>
    <col min="15517" max="15517" width="42.7109375" style="73" customWidth="1"/>
    <col min="15518" max="15518" width="30.28515625" style="73" customWidth="1"/>
    <col min="15519" max="16384" width="9.140625" style="73"/>
  </cols>
  <sheetData>
    <row r="1" spans="1:27" ht="18" x14ac:dyDescent="0.25">
      <c r="A1" s="426" t="s">
        <v>106</v>
      </c>
      <c r="B1" s="426"/>
      <c r="C1" s="426"/>
      <c r="D1" s="426"/>
      <c r="E1" s="426"/>
      <c r="F1" s="426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1:27" ht="18" x14ac:dyDescent="0.25">
      <c r="A2" s="426" t="s">
        <v>176</v>
      </c>
      <c r="B2" s="426"/>
      <c r="C2" s="426"/>
      <c r="D2" s="426"/>
      <c r="E2" s="426"/>
      <c r="F2" s="426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</row>
    <row r="3" spans="1:27" ht="18.75" thickBot="1" x14ac:dyDescent="0.3">
      <c r="A3" s="426" t="s">
        <v>218</v>
      </c>
      <c r="B3" s="426"/>
      <c r="C3" s="426"/>
      <c r="D3" s="426"/>
      <c r="E3" s="426"/>
      <c r="F3" s="426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</row>
    <row r="4" spans="1:27" s="75" customFormat="1" ht="28.5" customHeight="1" thickBot="1" x14ac:dyDescent="0.3">
      <c r="A4" s="427" t="s">
        <v>41</v>
      </c>
      <c r="B4" s="430" t="s">
        <v>107</v>
      </c>
      <c r="C4" s="431"/>
      <c r="D4" s="431"/>
      <c r="E4" s="431"/>
      <c r="F4" s="432" t="s">
        <v>0</v>
      </c>
      <c r="G4" s="432"/>
      <c r="H4" s="432"/>
      <c r="I4" s="432"/>
      <c r="J4" s="432"/>
      <c r="K4" s="432"/>
      <c r="L4" s="432"/>
      <c r="M4" s="431" t="s">
        <v>108</v>
      </c>
      <c r="N4" s="432" t="s">
        <v>109</v>
      </c>
      <c r="O4" s="432"/>
      <c r="P4" s="432"/>
      <c r="Q4" s="432"/>
      <c r="R4" s="431" t="s">
        <v>110</v>
      </c>
      <c r="S4" s="446"/>
      <c r="T4" s="451" t="s">
        <v>93</v>
      </c>
      <c r="U4" s="452"/>
      <c r="V4" s="447" t="s">
        <v>2</v>
      </c>
      <c r="W4" s="447"/>
      <c r="X4" s="432"/>
      <c r="Y4" s="432"/>
      <c r="Z4" s="432"/>
      <c r="AA4" s="448"/>
    </row>
    <row r="5" spans="1:27" s="75" customFormat="1" ht="67.5" customHeight="1" thickBot="1" x14ac:dyDescent="0.3">
      <c r="A5" s="428"/>
      <c r="B5" s="449" t="s">
        <v>111</v>
      </c>
      <c r="C5" s="450"/>
      <c r="D5" s="450" t="s">
        <v>112</v>
      </c>
      <c r="E5" s="450"/>
      <c r="F5" s="82" t="s">
        <v>113</v>
      </c>
      <c r="G5" s="82" t="s">
        <v>74</v>
      </c>
      <c r="H5" s="82" t="s">
        <v>114</v>
      </c>
      <c r="I5" s="82" t="s">
        <v>141</v>
      </c>
      <c r="J5" s="82" t="s">
        <v>116</v>
      </c>
      <c r="K5" s="82" t="s">
        <v>117</v>
      </c>
      <c r="L5" s="83" t="s">
        <v>118</v>
      </c>
      <c r="M5" s="445"/>
      <c r="N5" s="82" t="s">
        <v>119</v>
      </c>
      <c r="O5" s="82" t="s">
        <v>120</v>
      </c>
      <c r="P5" s="82" t="s">
        <v>121</v>
      </c>
      <c r="Q5" s="82" t="s">
        <v>122</v>
      </c>
      <c r="R5" s="82" t="s">
        <v>123</v>
      </c>
      <c r="S5" s="82" t="s">
        <v>124</v>
      </c>
      <c r="T5" s="80" t="s">
        <v>100</v>
      </c>
      <c r="U5" s="80" t="s">
        <v>135</v>
      </c>
      <c r="V5" s="82" t="s">
        <v>125</v>
      </c>
      <c r="W5" s="82" t="s">
        <v>97</v>
      </c>
      <c r="X5" s="82" t="s">
        <v>138</v>
      </c>
      <c r="Y5" s="82" t="s">
        <v>126</v>
      </c>
      <c r="Z5" s="82" t="s">
        <v>127</v>
      </c>
      <c r="AA5" s="84" t="s">
        <v>128</v>
      </c>
    </row>
    <row r="6" spans="1:27" ht="15" customHeight="1" x14ac:dyDescent="0.25">
      <c r="A6" s="436"/>
      <c r="B6" s="465"/>
      <c r="C6" s="466"/>
      <c r="D6" s="467"/>
      <c r="E6" s="467"/>
      <c r="F6" s="468"/>
      <c r="G6" s="457"/>
      <c r="H6" s="457"/>
      <c r="I6" s="457"/>
      <c r="J6" s="461"/>
      <c r="K6" s="457"/>
      <c r="L6" s="463"/>
      <c r="M6" s="463"/>
      <c r="N6" s="453" t="s">
        <v>129</v>
      </c>
      <c r="O6" s="453" t="s">
        <v>130</v>
      </c>
      <c r="P6" s="453" t="s">
        <v>131</v>
      </c>
      <c r="Q6" s="544" t="s">
        <v>132</v>
      </c>
      <c r="R6" s="453" t="s">
        <v>133</v>
      </c>
      <c r="S6" s="453" t="s">
        <v>130</v>
      </c>
      <c r="T6" s="459" t="s">
        <v>137</v>
      </c>
      <c r="U6" s="459" t="s">
        <v>136</v>
      </c>
      <c r="V6" s="457">
        <v>0</v>
      </c>
      <c r="W6" s="457" t="s">
        <v>139</v>
      </c>
      <c r="X6" s="453" t="s">
        <v>140</v>
      </c>
      <c r="Y6" s="453" t="s">
        <v>134</v>
      </c>
      <c r="Z6" s="453"/>
      <c r="AA6" s="455"/>
    </row>
    <row r="7" spans="1:27" ht="16.5" thickBot="1" x14ac:dyDescent="0.3">
      <c r="A7" s="437"/>
      <c r="B7" s="366"/>
      <c r="C7" s="367"/>
      <c r="D7" s="445"/>
      <c r="E7" s="445"/>
      <c r="F7" s="469"/>
      <c r="G7" s="458"/>
      <c r="H7" s="458"/>
      <c r="I7" s="458"/>
      <c r="J7" s="462"/>
      <c r="K7" s="458"/>
      <c r="L7" s="464"/>
      <c r="M7" s="464"/>
      <c r="N7" s="454"/>
      <c r="O7" s="454"/>
      <c r="P7" s="454"/>
      <c r="Q7" s="545"/>
      <c r="R7" s="454"/>
      <c r="S7" s="454"/>
      <c r="T7" s="460"/>
      <c r="U7" s="460"/>
      <c r="V7" s="458"/>
      <c r="W7" s="458"/>
      <c r="X7" s="454"/>
      <c r="Y7" s="454"/>
      <c r="Z7" s="454"/>
      <c r="AA7" s="456"/>
    </row>
    <row r="8" spans="1:27" ht="30" customHeight="1" x14ac:dyDescent="0.25">
      <c r="A8" s="409">
        <v>1</v>
      </c>
      <c r="B8" s="411" t="s">
        <v>318</v>
      </c>
      <c r="C8" s="412"/>
      <c r="D8" s="415" t="s">
        <v>276</v>
      </c>
      <c r="E8" s="415"/>
      <c r="F8" s="368">
        <v>1</v>
      </c>
      <c r="G8" s="368">
        <v>1</v>
      </c>
      <c r="H8" s="424">
        <v>9000000</v>
      </c>
      <c r="I8" s="351" t="s">
        <v>197</v>
      </c>
      <c r="J8" s="351" t="s">
        <v>183</v>
      </c>
      <c r="K8" s="407" t="s">
        <v>184</v>
      </c>
      <c r="L8" s="407" t="s">
        <v>184</v>
      </c>
      <c r="M8" s="76" t="s">
        <v>6</v>
      </c>
      <c r="N8" s="546">
        <v>44571</v>
      </c>
      <c r="O8" s="546">
        <v>44585</v>
      </c>
      <c r="P8" s="546">
        <v>44606</v>
      </c>
      <c r="Q8" s="546">
        <v>44627</v>
      </c>
      <c r="R8" s="535" t="s">
        <v>188</v>
      </c>
      <c r="S8" s="546">
        <v>44648</v>
      </c>
      <c r="T8" s="546">
        <v>44655</v>
      </c>
      <c r="U8" s="546">
        <v>44656</v>
      </c>
      <c r="V8" s="535"/>
      <c r="W8" s="546">
        <v>44663</v>
      </c>
      <c r="X8" s="546">
        <v>44670</v>
      </c>
      <c r="Y8" s="546">
        <v>44683</v>
      </c>
      <c r="Z8" s="546">
        <v>44697</v>
      </c>
      <c r="AA8" s="547">
        <v>44711</v>
      </c>
    </row>
    <row r="9" spans="1:27" ht="30" customHeight="1" thickBot="1" x14ac:dyDescent="0.3">
      <c r="A9" s="410"/>
      <c r="B9" s="413"/>
      <c r="C9" s="414"/>
      <c r="D9" s="416"/>
      <c r="E9" s="416"/>
      <c r="F9" s="369"/>
      <c r="G9" s="369"/>
      <c r="H9" s="425"/>
      <c r="I9" s="352"/>
      <c r="J9" s="352"/>
      <c r="K9" s="408"/>
      <c r="L9" s="408"/>
      <c r="M9" s="77" t="s">
        <v>10</v>
      </c>
      <c r="N9" s="536"/>
      <c r="O9" s="536"/>
      <c r="P9" s="536"/>
      <c r="Q9" s="537"/>
      <c r="R9" s="538"/>
      <c r="S9" s="537"/>
      <c r="T9" s="537"/>
      <c r="U9" s="537"/>
      <c r="V9" s="537"/>
      <c r="W9" s="537"/>
      <c r="X9" s="537"/>
      <c r="Y9" s="537"/>
      <c r="Z9" s="537"/>
      <c r="AA9" s="539"/>
    </row>
    <row r="10" spans="1:27" ht="30" customHeight="1" x14ac:dyDescent="0.25">
      <c r="A10" s="409">
        <v>2</v>
      </c>
      <c r="B10" s="411" t="s">
        <v>319</v>
      </c>
      <c r="C10" s="412"/>
      <c r="D10" s="415" t="s">
        <v>277</v>
      </c>
      <c r="E10" s="415"/>
      <c r="F10" s="368">
        <v>1</v>
      </c>
      <c r="G10" s="368">
        <v>1</v>
      </c>
      <c r="H10" s="424">
        <v>4800000</v>
      </c>
      <c r="I10" s="351" t="s">
        <v>197</v>
      </c>
      <c r="J10" s="351" t="s">
        <v>183</v>
      </c>
      <c r="K10" s="407" t="s">
        <v>184</v>
      </c>
      <c r="L10" s="407" t="s">
        <v>184</v>
      </c>
      <c r="M10" s="76" t="s">
        <v>6</v>
      </c>
      <c r="N10" s="546">
        <v>44572</v>
      </c>
      <c r="O10" s="546">
        <v>44586</v>
      </c>
      <c r="P10" s="546">
        <v>44607</v>
      </c>
      <c r="Q10" s="546">
        <v>44628</v>
      </c>
      <c r="R10" s="535" t="s">
        <v>323</v>
      </c>
      <c r="S10" s="546">
        <v>44649</v>
      </c>
      <c r="T10" s="546">
        <v>44656</v>
      </c>
      <c r="U10" s="546">
        <v>44657</v>
      </c>
      <c r="V10" s="535"/>
      <c r="W10" s="546">
        <v>44664</v>
      </c>
      <c r="X10" s="546">
        <v>44671</v>
      </c>
      <c r="Y10" s="546">
        <v>44684</v>
      </c>
      <c r="Z10" s="546">
        <v>44698</v>
      </c>
      <c r="AA10" s="547">
        <v>44712</v>
      </c>
    </row>
    <row r="11" spans="1:27" ht="30" customHeight="1" thickBot="1" x14ac:dyDescent="0.3">
      <c r="A11" s="410"/>
      <c r="B11" s="413"/>
      <c r="C11" s="414"/>
      <c r="D11" s="416"/>
      <c r="E11" s="416"/>
      <c r="F11" s="369"/>
      <c r="G11" s="369"/>
      <c r="H11" s="425"/>
      <c r="I11" s="352"/>
      <c r="J11" s="352"/>
      <c r="K11" s="408"/>
      <c r="L11" s="408"/>
      <c r="M11" s="77" t="s">
        <v>10</v>
      </c>
      <c r="N11" s="536"/>
      <c r="O11" s="536"/>
      <c r="P11" s="536"/>
      <c r="Q11" s="537"/>
      <c r="R11" s="537"/>
      <c r="S11" s="537"/>
      <c r="T11" s="537"/>
      <c r="U11" s="537"/>
      <c r="V11" s="537"/>
      <c r="W11" s="537"/>
      <c r="X11" s="537"/>
      <c r="Y11" s="537"/>
      <c r="Z11" s="537"/>
      <c r="AA11" s="539"/>
    </row>
    <row r="12" spans="1:27" ht="30" customHeight="1" x14ac:dyDescent="0.25">
      <c r="A12" s="409">
        <v>3</v>
      </c>
      <c r="B12" s="411" t="s">
        <v>177</v>
      </c>
      <c r="C12" s="412"/>
      <c r="D12" s="415" t="s">
        <v>278</v>
      </c>
      <c r="E12" s="415"/>
      <c r="F12" s="368">
        <v>1</v>
      </c>
      <c r="G12" s="368">
        <v>1</v>
      </c>
      <c r="H12" s="424">
        <v>500000</v>
      </c>
      <c r="I12" s="351" t="s">
        <v>197</v>
      </c>
      <c r="J12" s="351" t="s">
        <v>183</v>
      </c>
      <c r="K12" s="407" t="s">
        <v>184</v>
      </c>
      <c r="L12" s="407" t="s">
        <v>184</v>
      </c>
      <c r="M12" s="76" t="s">
        <v>6</v>
      </c>
      <c r="N12" s="546">
        <v>44574</v>
      </c>
      <c r="O12" s="546">
        <v>44588</v>
      </c>
      <c r="P12" s="546">
        <v>44620</v>
      </c>
      <c r="Q12" s="546">
        <v>44634</v>
      </c>
      <c r="R12" s="546">
        <v>44648</v>
      </c>
      <c r="S12" s="546">
        <v>44655</v>
      </c>
      <c r="T12" s="546">
        <v>44662</v>
      </c>
      <c r="U12" s="546">
        <v>44663</v>
      </c>
      <c r="V12" s="535"/>
      <c r="W12" s="546">
        <v>44670</v>
      </c>
      <c r="X12" s="546">
        <v>44684</v>
      </c>
      <c r="Y12" s="546">
        <v>44691</v>
      </c>
      <c r="Z12" s="546">
        <v>44711</v>
      </c>
      <c r="AA12" s="547">
        <v>44697</v>
      </c>
    </row>
    <row r="13" spans="1:27" ht="30" customHeight="1" thickBot="1" x14ac:dyDescent="0.3">
      <c r="A13" s="442"/>
      <c r="B13" s="440"/>
      <c r="C13" s="441"/>
      <c r="D13" s="434"/>
      <c r="E13" s="434"/>
      <c r="F13" s="429"/>
      <c r="G13" s="429"/>
      <c r="H13" s="435"/>
      <c r="I13" s="352"/>
      <c r="J13" s="352"/>
      <c r="K13" s="408"/>
      <c r="L13" s="408"/>
      <c r="M13" s="78" t="s">
        <v>10</v>
      </c>
      <c r="N13" s="540"/>
      <c r="O13" s="541"/>
      <c r="P13" s="541"/>
      <c r="Q13" s="540"/>
      <c r="R13" s="540"/>
      <c r="S13" s="540"/>
      <c r="T13" s="540"/>
      <c r="U13" s="540"/>
      <c r="V13" s="540"/>
      <c r="W13" s="540"/>
      <c r="X13" s="540"/>
      <c r="Y13" s="540"/>
      <c r="Z13" s="540"/>
      <c r="AA13" s="542"/>
    </row>
    <row r="14" spans="1:27" ht="30" customHeight="1" x14ac:dyDescent="0.25">
      <c r="A14" s="409">
        <v>4</v>
      </c>
      <c r="B14" s="438" t="s">
        <v>325</v>
      </c>
      <c r="C14" s="415"/>
      <c r="D14" s="415" t="s">
        <v>279</v>
      </c>
      <c r="E14" s="415"/>
      <c r="F14" s="368"/>
      <c r="G14" s="368"/>
      <c r="H14" s="351">
        <v>3500000</v>
      </c>
      <c r="I14" s="351" t="s">
        <v>197</v>
      </c>
      <c r="J14" s="351" t="s">
        <v>183</v>
      </c>
      <c r="K14" s="407" t="s">
        <v>184</v>
      </c>
      <c r="L14" s="407" t="s">
        <v>184</v>
      </c>
      <c r="M14" s="79" t="s">
        <v>6</v>
      </c>
      <c r="N14" s="546">
        <v>44571</v>
      </c>
      <c r="O14" s="546">
        <v>44585</v>
      </c>
      <c r="P14" s="546">
        <v>44606</v>
      </c>
      <c r="Q14" s="546">
        <v>44627</v>
      </c>
      <c r="R14" s="535" t="s">
        <v>188</v>
      </c>
      <c r="S14" s="546">
        <v>44648</v>
      </c>
      <c r="T14" s="546">
        <v>44655</v>
      </c>
      <c r="U14" s="546">
        <v>44656</v>
      </c>
      <c r="V14" s="535"/>
      <c r="W14" s="546">
        <v>44663</v>
      </c>
      <c r="X14" s="546">
        <v>44670</v>
      </c>
      <c r="Y14" s="546">
        <v>44683</v>
      </c>
      <c r="Z14" s="546">
        <v>44697</v>
      </c>
      <c r="AA14" s="547">
        <v>44711</v>
      </c>
    </row>
    <row r="15" spans="1:27" ht="57.75" customHeight="1" thickBot="1" x14ac:dyDescent="0.3">
      <c r="A15" s="442"/>
      <c r="B15" s="439"/>
      <c r="C15" s="434"/>
      <c r="D15" s="434"/>
      <c r="E15" s="434"/>
      <c r="F15" s="429"/>
      <c r="G15" s="429"/>
      <c r="H15" s="444"/>
      <c r="I15" s="444"/>
      <c r="J15" s="444"/>
      <c r="K15" s="433"/>
      <c r="L15" s="433"/>
      <c r="M15" s="78" t="s">
        <v>10</v>
      </c>
      <c r="N15" s="540"/>
      <c r="O15" s="541"/>
      <c r="P15" s="541"/>
      <c r="Q15" s="540"/>
      <c r="R15" s="540"/>
      <c r="S15" s="540"/>
      <c r="T15" s="540"/>
      <c r="U15" s="540"/>
      <c r="V15" s="540"/>
      <c r="W15" s="540"/>
      <c r="X15" s="537"/>
      <c r="Y15" s="537"/>
      <c r="Z15" s="537"/>
      <c r="AA15" s="543"/>
    </row>
    <row r="16" spans="1:27" ht="30" customHeight="1" x14ac:dyDescent="0.25">
      <c r="A16" s="401">
        <v>5</v>
      </c>
      <c r="B16" s="370" t="s">
        <v>178</v>
      </c>
      <c r="C16" s="370"/>
      <c r="D16" s="370" t="s">
        <v>281</v>
      </c>
      <c r="E16" s="370"/>
      <c r="F16" s="370">
        <v>1</v>
      </c>
      <c r="G16" s="370">
        <v>1</v>
      </c>
      <c r="H16" s="403">
        <v>1500000</v>
      </c>
      <c r="I16" s="403" t="s">
        <v>197</v>
      </c>
      <c r="J16" s="403" t="s">
        <v>183</v>
      </c>
      <c r="K16" s="403" t="s">
        <v>184</v>
      </c>
      <c r="L16" s="403" t="s">
        <v>184</v>
      </c>
      <c r="M16" s="172" t="s">
        <v>6</v>
      </c>
      <c r="N16" s="546">
        <v>44572</v>
      </c>
      <c r="O16" s="546">
        <v>44586</v>
      </c>
      <c r="P16" s="546">
        <v>44607</v>
      </c>
      <c r="Q16" s="546">
        <v>44628</v>
      </c>
      <c r="R16" s="535" t="s">
        <v>323</v>
      </c>
      <c r="S16" s="546">
        <v>44649</v>
      </c>
      <c r="T16" s="546">
        <v>44656</v>
      </c>
      <c r="U16" s="546">
        <v>44657</v>
      </c>
      <c r="V16" s="535"/>
      <c r="W16" s="546">
        <v>44664</v>
      </c>
      <c r="X16" s="546">
        <v>44671</v>
      </c>
      <c r="Y16" s="546">
        <v>44684</v>
      </c>
      <c r="Z16" s="546">
        <v>44698</v>
      </c>
      <c r="AA16" s="547">
        <v>44712</v>
      </c>
    </row>
    <row r="17" spans="1:27" ht="30" customHeight="1" thickBot="1" x14ac:dyDescent="0.3">
      <c r="A17" s="401"/>
      <c r="B17" s="370"/>
      <c r="C17" s="370"/>
      <c r="D17" s="370"/>
      <c r="E17" s="370"/>
      <c r="F17" s="370"/>
      <c r="G17" s="370"/>
      <c r="H17" s="403"/>
      <c r="I17" s="403"/>
      <c r="J17" s="403"/>
      <c r="K17" s="403"/>
      <c r="L17" s="403"/>
      <c r="M17" s="172" t="s">
        <v>10</v>
      </c>
      <c r="N17" s="536"/>
      <c r="O17" s="536"/>
      <c r="P17" s="536"/>
      <c r="Q17" s="537"/>
      <c r="R17" s="537"/>
      <c r="S17" s="537"/>
      <c r="T17" s="537"/>
      <c r="U17" s="537"/>
      <c r="V17" s="537"/>
      <c r="W17" s="537"/>
      <c r="X17" s="537"/>
      <c r="Y17" s="537"/>
      <c r="Z17" s="537"/>
      <c r="AA17" s="539"/>
    </row>
    <row r="18" spans="1:27" ht="30" customHeight="1" x14ac:dyDescent="0.25">
      <c r="A18" s="443">
        <v>6</v>
      </c>
      <c r="B18" s="370" t="s">
        <v>237</v>
      </c>
      <c r="C18" s="370"/>
      <c r="D18" s="370" t="s">
        <v>280</v>
      </c>
      <c r="E18" s="370"/>
      <c r="F18" s="370">
        <v>1</v>
      </c>
      <c r="G18" s="370">
        <v>1</v>
      </c>
      <c r="H18" s="403">
        <v>23133000</v>
      </c>
      <c r="I18" s="403" t="s">
        <v>197</v>
      </c>
      <c r="J18" s="403" t="s">
        <v>183</v>
      </c>
      <c r="K18" s="403" t="s">
        <v>184</v>
      </c>
      <c r="L18" s="403" t="s">
        <v>156</v>
      </c>
      <c r="M18" s="172" t="s">
        <v>6</v>
      </c>
      <c r="N18" s="546">
        <v>44574</v>
      </c>
      <c r="O18" s="546">
        <v>44588</v>
      </c>
      <c r="P18" s="546">
        <v>44620</v>
      </c>
      <c r="Q18" s="546">
        <v>44634</v>
      </c>
      <c r="R18" s="546">
        <v>44648</v>
      </c>
      <c r="S18" s="546">
        <v>44655</v>
      </c>
      <c r="T18" s="546">
        <v>44662</v>
      </c>
      <c r="U18" s="546">
        <v>44663</v>
      </c>
      <c r="V18" s="535"/>
      <c r="W18" s="546">
        <v>44670</v>
      </c>
      <c r="X18" s="546">
        <v>44684</v>
      </c>
      <c r="Y18" s="546">
        <v>44691</v>
      </c>
      <c r="Z18" s="546">
        <v>44711</v>
      </c>
      <c r="AA18" s="547">
        <v>44697</v>
      </c>
    </row>
    <row r="19" spans="1:27" ht="30" customHeight="1" thickBot="1" x14ac:dyDescent="0.3">
      <c r="A19" s="400"/>
      <c r="B19" s="370"/>
      <c r="C19" s="370"/>
      <c r="D19" s="370"/>
      <c r="E19" s="370"/>
      <c r="F19" s="370"/>
      <c r="G19" s="370"/>
      <c r="H19" s="403"/>
      <c r="I19" s="403"/>
      <c r="J19" s="403"/>
      <c r="K19" s="403"/>
      <c r="L19" s="403"/>
      <c r="M19" s="172" t="s">
        <v>10</v>
      </c>
      <c r="N19" s="526"/>
      <c r="O19" s="527"/>
      <c r="P19" s="527"/>
      <c r="Q19" s="526"/>
      <c r="R19" s="526"/>
      <c r="S19" s="526"/>
      <c r="T19" s="526"/>
      <c r="U19" s="526"/>
      <c r="V19" s="526"/>
      <c r="W19" s="526"/>
      <c r="X19" s="540"/>
      <c r="Y19" s="540"/>
      <c r="Z19" s="540"/>
      <c r="AA19" s="540"/>
    </row>
    <row r="20" spans="1:27" ht="30" customHeight="1" x14ac:dyDescent="0.25">
      <c r="A20" s="401">
        <v>7</v>
      </c>
      <c r="B20" s="370" t="s">
        <v>320</v>
      </c>
      <c r="C20" s="370"/>
      <c r="D20" s="370" t="s">
        <v>292</v>
      </c>
      <c r="E20" s="370"/>
      <c r="F20" s="370">
        <v>1</v>
      </c>
      <c r="G20" s="370">
        <v>1</v>
      </c>
      <c r="H20" s="403">
        <v>75000000</v>
      </c>
      <c r="I20" s="403" t="s">
        <v>197</v>
      </c>
      <c r="J20" s="403" t="s">
        <v>183</v>
      </c>
      <c r="K20" s="403" t="s">
        <v>184</v>
      </c>
      <c r="L20" s="403" t="s">
        <v>156</v>
      </c>
      <c r="M20" s="172" t="s">
        <v>6</v>
      </c>
      <c r="N20" s="546">
        <v>44572</v>
      </c>
      <c r="O20" s="546">
        <v>44586</v>
      </c>
      <c r="P20" s="546">
        <v>44607</v>
      </c>
      <c r="Q20" s="546">
        <v>44628</v>
      </c>
      <c r="R20" s="535" t="s">
        <v>323</v>
      </c>
      <c r="S20" s="546">
        <v>44649</v>
      </c>
      <c r="T20" s="546">
        <v>44656</v>
      </c>
      <c r="U20" s="546">
        <v>44657</v>
      </c>
      <c r="V20" s="535"/>
      <c r="W20" s="546">
        <v>44664</v>
      </c>
      <c r="X20" s="546">
        <v>44671</v>
      </c>
      <c r="Y20" s="546">
        <v>44684</v>
      </c>
      <c r="Z20" s="546">
        <v>44698</v>
      </c>
      <c r="AA20" s="547">
        <v>44712</v>
      </c>
    </row>
    <row r="21" spans="1:27" ht="52.5" customHeight="1" thickBot="1" x14ac:dyDescent="0.3">
      <c r="A21" s="401"/>
      <c r="B21" s="370"/>
      <c r="C21" s="370"/>
      <c r="D21" s="370"/>
      <c r="E21" s="370"/>
      <c r="F21" s="370"/>
      <c r="G21" s="370"/>
      <c r="H21" s="403"/>
      <c r="I21" s="403"/>
      <c r="J21" s="403"/>
      <c r="K21" s="403"/>
      <c r="L21" s="403"/>
      <c r="M21" s="172" t="s">
        <v>10</v>
      </c>
      <c r="N21" s="536"/>
      <c r="O21" s="536"/>
      <c r="P21" s="536"/>
      <c r="Q21" s="537"/>
      <c r="R21" s="537"/>
      <c r="S21" s="537"/>
      <c r="T21" s="537"/>
      <c r="U21" s="537"/>
      <c r="V21" s="537"/>
      <c r="W21" s="537"/>
      <c r="X21" s="537"/>
      <c r="Y21" s="537"/>
      <c r="Z21" s="537"/>
      <c r="AA21" s="539"/>
    </row>
    <row r="22" spans="1:27" ht="30" customHeight="1" x14ac:dyDescent="0.25">
      <c r="A22" s="400">
        <v>8</v>
      </c>
      <c r="B22" s="402" t="s">
        <v>321</v>
      </c>
      <c r="C22" s="402"/>
      <c r="D22" s="402" t="s">
        <v>282</v>
      </c>
      <c r="E22" s="402"/>
      <c r="F22" s="402">
        <v>1</v>
      </c>
      <c r="G22" s="402">
        <v>1</v>
      </c>
      <c r="H22" s="404">
        <v>118700000</v>
      </c>
      <c r="I22" s="405" t="s">
        <v>322</v>
      </c>
      <c r="J22" s="404" t="s">
        <v>180</v>
      </c>
      <c r="K22" s="404" t="s">
        <v>181</v>
      </c>
      <c r="L22" s="404" t="s">
        <v>156</v>
      </c>
      <c r="M22" s="81" t="s">
        <v>6</v>
      </c>
      <c r="N22" s="546">
        <v>44574</v>
      </c>
      <c r="O22" s="546">
        <v>44588</v>
      </c>
      <c r="P22" s="546">
        <v>44620</v>
      </c>
      <c r="Q22" s="546">
        <v>44634</v>
      </c>
      <c r="R22" s="546">
        <v>44648</v>
      </c>
      <c r="S22" s="546">
        <v>44655</v>
      </c>
      <c r="T22" s="546">
        <v>44662</v>
      </c>
      <c r="U22" s="546">
        <v>44663</v>
      </c>
      <c r="V22" s="535"/>
      <c r="W22" s="546">
        <v>44670</v>
      </c>
      <c r="X22" s="546">
        <v>44684</v>
      </c>
      <c r="Y22" s="546">
        <v>44691</v>
      </c>
      <c r="Z22" s="546">
        <v>44711</v>
      </c>
      <c r="AA22" s="547">
        <v>44697</v>
      </c>
    </row>
    <row r="23" spans="1:27" ht="30" customHeight="1" thickBot="1" x14ac:dyDescent="0.3">
      <c r="A23" s="401"/>
      <c r="B23" s="370"/>
      <c r="C23" s="370"/>
      <c r="D23" s="370"/>
      <c r="E23" s="370"/>
      <c r="F23" s="370"/>
      <c r="G23" s="370"/>
      <c r="H23" s="403"/>
      <c r="I23" s="406"/>
      <c r="J23" s="403"/>
      <c r="K23" s="403"/>
      <c r="L23" s="403"/>
      <c r="M23" s="172" t="s">
        <v>10</v>
      </c>
      <c r="N23" s="526"/>
      <c r="O23" s="527"/>
      <c r="P23" s="527"/>
      <c r="Q23" s="526"/>
      <c r="R23" s="526"/>
      <c r="S23" s="526"/>
      <c r="T23" s="526"/>
      <c r="U23" s="526"/>
      <c r="V23" s="526"/>
      <c r="W23" s="526"/>
      <c r="X23" s="526"/>
      <c r="Y23" s="526"/>
      <c r="Z23" s="526"/>
      <c r="AA23" s="526"/>
    </row>
    <row r="24" spans="1:27" ht="30" customHeight="1" x14ac:dyDescent="0.25">
      <c r="A24" s="401">
        <v>9</v>
      </c>
      <c r="B24" s="370" t="s">
        <v>238</v>
      </c>
      <c r="C24" s="370"/>
      <c r="D24" s="370" t="s">
        <v>293</v>
      </c>
      <c r="E24" s="370"/>
      <c r="F24" s="370">
        <v>1</v>
      </c>
      <c r="G24" s="370">
        <v>1</v>
      </c>
      <c r="H24" s="403">
        <v>67022046.5</v>
      </c>
      <c r="I24" s="406" t="s">
        <v>192</v>
      </c>
      <c r="J24" s="403" t="s">
        <v>180</v>
      </c>
      <c r="K24" s="403" t="s">
        <v>181</v>
      </c>
      <c r="L24" s="403" t="s">
        <v>156</v>
      </c>
      <c r="M24" s="172" t="s">
        <v>6</v>
      </c>
      <c r="N24" s="546">
        <v>44572</v>
      </c>
      <c r="O24" s="546">
        <v>44586</v>
      </c>
      <c r="P24" s="546">
        <v>44607</v>
      </c>
      <c r="Q24" s="546">
        <v>44628</v>
      </c>
      <c r="R24" s="535" t="s">
        <v>323</v>
      </c>
      <c r="S24" s="546">
        <v>44649</v>
      </c>
      <c r="T24" s="546">
        <v>44656</v>
      </c>
      <c r="U24" s="546">
        <v>44657</v>
      </c>
      <c r="V24" s="535"/>
      <c r="W24" s="546">
        <v>44664</v>
      </c>
      <c r="X24" s="546">
        <v>44671</v>
      </c>
      <c r="Y24" s="546">
        <v>44684</v>
      </c>
      <c r="Z24" s="546">
        <v>44698</v>
      </c>
      <c r="AA24" s="547">
        <v>44712</v>
      </c>
    </row>
    <row r="25" spans="1:27" ht="56.25" customHeight="1" thickBot="1" x14ac:dyDescent="0.3">
      <c r="A25" s="401"/>
      <c r="B25" s="370"/>
      <c r="C25" s="370"/>
      <c r="D25" s="370"/>
      <c r="E25" s="370"/>
      <c r="F25" s="370"/>
      <c r="G25" s="370"/>
      <c r="H25" s="403"/>
      <c r="I25" s="406"/>
      <c r="J25" s="403"/>
      <c r="K25" s="403"/>
      <c r="L25" s="403"/>
      <c r="M25" s="172" t="s">
        <v>10</v>
      </c>
      <c r="N25" s="536"/>
      <c r="O25" s="536"/>
      <c r="P25" s="536"/>
      <c r="Q25" s="537"/>
      <c r="R25" s="537"/>
      <c r="S25" s="537"/>
      <c r="T25" s="537"/>
      <c r="U25" s="537"/>
      <c r="V25" s="537"/>
      <c r="W25" s="537"/>
      <c r="X25" s="537"/>
      <c r="Y25" s="537"/>
      <c r="Z25" s="537"/>
      <c r="AA25" s="539"/>
    </row>
    <row r="26" spans="1:27" ht="30" customHeight="1" x14ac:dyDescent="0.25">
      <c r="A26" s="409">
        <v>10</v>
      </c>
      <c r="B26" s="420" t="s">
        <v>244</v>
      </c>
      <c r="C26" s="421"/>
      <c r="D26" s="415" t="s">
        <v>294</v>
      </c>
      <c r="E26" s="415"/>
      <c r="F26" s="368">
        <v>1</v>
      </c>
      <c r="G26" s="368">
        <v>1</v>
      </c>
      <c r="H26" s="424">
        <v>20000000</v>
      </c>
      <c r="I26" s="351" t="s">
        <v>182</v>
      </c>
      <c r="J26" s="351" t="s">
        <v>183</v>
      </c>
      <c r="K26" s="407" t="s">
        <v>184</v>
      </c>
      <c r="L26" s="407" t="s">
        <v>156</v>
      </c>
      <c r="M26" s="76" t="s">
        <v>6</v>
      </c>
      <c r="N26" s="546">
        <v>44574</v>
      </c>
      <c r="O26" s="546">
        <v>44588</v>
      </c>
      <c r="P26" s="546">
        <v>44620</v>
      </c>
      <c r="Q26" s="546">
        <v>44634</v>
      </c>
      <c r="R26" s="546">
        <v>44648</v>
      </c>
      <c r="S26" s="546">
        <v>44655</v>
      </c>
      <c r="T26" s="546">
        <v>44662</v>
      </c>
      <c r="U26" s="546">
        <v>44663</v>
      </c>
      <c r="V26" s="535"/>
      <c r="W26" s="546">
        <v>44670</v>
      </c>
      <c r="X26" s="546">
        <v>44684</v>
      </c>
      <c r="Y26" s="546">
        <v>44691</v>
      </c>
      <c r="Z26" s="546">
        <v>44711</v>
      </c>
      <c r="AA26" s="547">
        <v>44697</v>
      </c>
    </row>
    <row r="27" spans="1:27" ht="30" customHeight="1" thickBot="1" x14ac:dyDescent="0.3">
      <c r="A27" s="419"/>
      <c r="B27" s="422"/>
      <c r="C27" s="423"/>
      <c r="D27" s="416"/>
      <c r="E27" s="416"/>
      <c r="F27" s="369"/>
      <c r="G27" s="369"/>
      <c r="H27" s="425"/>
      <c r="I27" s="352"/>
      <c r="J27" s="352"/>
      <c r="K27" s="408"/>
      <c r="L27" s="408"/>
      <c r="M27" s="77" t="s">
        <v>10</v>
      </c>
      <c r="N27" s="537"/>
      <c r="O27" s="536"/>
      <c r="P27" s="536"/>
      <c r="Q27" s="537"/>
      <c r="R27" s="537"/>
      <c r="S27" s="537"/>
      <c r="T27" s="537"/>
      <c r="U27" s="537"/>
      <c r="V27" s="537"/>
      <c r="W27" s="537"/>
      <c r="X27" s="537"/>
      <c r="Y27" s="537"/>
      <c r="Z27" s="537"/>
      <c r="AA27" s="543"/>
    </row>
    <row r="28" spans="1:27" ht="30" customHeight="1" x14ac:dyDescent="0.25">
      <c r="A28" s="409"/>
      <c r="B28" s="411"/>
      <c r="C28" s="412"/>
      <c r="D28" s="415"/>
      <c r="E28" s="415"/>
      <c r="F28" s="368"/>
      <c r="G28" s="368"/>
      <c r="H28" s="351"/>
      <c r="I28" s="351"/>
      <c r="J28" s="351"/>
      <c r="K28" s="417"/>
      <c r="L28" s="417"/>
      <c r="M28" s="76"/>
      <c r="N28" s="144"/>
      <c r="O28" s="143"/>
      <c r="P28" s="143"/>
      <c r="Q28" s="144"/>
      <c r="R28" s="144"/>
      <c r="S28" s="144"/>
      <c r="T28" s="144"/>
      <c r="U28" s="144"/>
      <c r="V28" s="81"/>
      <c r="W28" s="144"/>
      <c r="X28" s="144"/>
      <c r="Y28" s="144"/>
      <c r="Z28" s="144"/>
      <c r="AA28" s="144"/>
    </row>
    <row r="29" spans="1:27" ht="30" customHeight="1" thickBot="1" x14ac:dyDescent="0.3">
      <c r="A29" s="410"/>
      <c r="B29" s="413"/>
      <c r="C29" s="414"/>
      <c r="D29" s="416"/>
      <c r="E29" s="416"/>
      <c r="F29" s="369"/>
      <c r="G29" s="369"/>
      <c r="H29" s="352"/>
      <c r="I29" s="352"/>
      <c r="J29" s="352"/>
      <c r="K29" s="418"/>
      <c r="L29" s="418"/>
      <c r="M29" s="172"/>
      <c r="N29" s="172"/>
      <c r="O29" s="173"/>
      <c r="P29" s="173"/>
      <c r="Q29" s="172"/>
      <c r="R29" s="172"/>
      <c r="S29" s="172"/>
      <c r="T29" s="172"/>
      <c r="U29" s="172"/>
      <c r="V29" s="172"/>
      <c r="W29" s="172"/>
      <c r="X29" s="174"/>
      <c r="Y29" s="172"/>
      <c r="Z29" s="172"/>
      <c r="AA29" s="175"/>
    </row>
  </sheetData>
  <mergeCells count="148">
    <mergeCell ref="O6:O7"/>
    <mergeCell ref="K8:K9"/>
    <mergeCell ref="B6:C7"/>
    <mergeCell ref="D6:E7"/>
    <mergeCell ref="H6:H7"/>
    <mergeCell ref="I6:I7"/>
    <mergeCell ref="F6:F7"/>
    <mergeCell ref="G6:G7"/>
    <mergeCell ref="L8:L9"/>
    <mergeCell ref="H8:H9"/>
    <mergeCell ref="I8:I9"/>
    <mergeCell ref="J8:J9"/>
    <mergeCell ref="M4:M5"/>
    <mergeCell ref="N4:Q4"/>
    <mergeCell ref="R4:S4"/>
    <mergeCell ref="V4:AA4"/>
    <mergeCell ref="B5:C5"/>
    <mergeCell ref="D5:E5"/>
    <mergeCell ref="T4:U4"/>
    <mergeCell ref="Y6:Y7"/>
    <mergeCell ref="Z6:Z7"/>
    <mergeCell ref="AA6:AA7"/>
    <mergeCell ref="S6:S7"/>
    <mergeCell ref="V6:V7"/>
    <mergeCell ref="X6:X7"/>
    <mergeCell ref="T6:T7"/>
    <mergeCell ref="U6:U7"/>
    <mergeCell ref="W6:W7"/>
    <mergeCell ref="Q6:Q7"/>
    <mergeCell ref="R6:R7"/>
    <mergeCell ref="J6:J7"/>
    <mergeCell ref="K6:K7"/>
    <mergeCell ref="L6:L7"/>
    <mergeCell ref="M6:M7"/>
    <mergeCell ref="N6:N7"/>
    <mergeCell ref="P6:P7"/>
    <mergeCell ref="K22:K23"/>
    <mergeCell ref="L22:L23"/>
    <mergeCell ref="J10:J11"/>
    <mergeCell ref="K10:K11"/>
    <mergeCell ref="L10:L11"/>
    <mergeCell ref="L12:L13"/>
    <mergeCell ref="K12:K13"/>
    <mergeCell ref="H10:H11"/>
    <mergeCell ref="I10:I11"/>
    <mergeCell ref="J20:J21"/>
    <mergeCell ref="K20:K21"/>
    <mergeCell ref="H14:H15"/>
    <mergeCell ref="I14:I15"/>
    <mergeCell ref="J14:J15"/>
    <mergeCell ref="K14:K15"/>
    <mergeCell ref="J12:J13"/>
    <mergeCell ref="H18:H19"/>
    <mergeCell ref="I18:I19"/>
    <mergeCell ref="J18:J19"/>
    <mergeCell ref="K18:K19"/>
    <mergeCell ref="L18:L19"/>
    <mergeCell ref="L20:L21"/>
    <mergeCell ref="J22:J23"/>
    <mergeCell ref="A6:A7"/>
    <mergeCell ref="A20:A21"/>
    <mergeCell ref="F10:F11"/>
    <mergeCell ref="G10:G11"/>
    <mergeCell ref="F12:F13"/>
    <mergeCell ref="F14:F15"/>
    <mergeCell ref="B14:C15"/>
    <mergeCell ref="D14:E15"/>
    <mergeCell ref="B12:C13"/>
    <mergeCell ref="A8:A9"/>
    <mergeCell ref="A10:A11"/>
    <mergeCell ref="A12:A13"/>
    <mergeCell ref="A14:A15"/>
    <mergeCell ref="F8:F9"/>
    <mergeCell ref="G8:G9"/>
    <mergeCell ref="B8:C9"/>
    <mergeCell ref="B18:C19"/>
    <mergeCell ref="D18:E19"/>
    <mergeCell ref="G12:G13"/>
    <mergeCell ref="F18:F19"/>
    <mergeCell ref="G18:G19"/>
    <mergeCell ref="F20:F21"/>
    <mergeCell ref="G20:G21"/>
    <mergeCell ref="A18:A19"/>
    <mergeCell ref="A1:F1"/>
    <mergeCell ref="A4:A5"/>
    <mergeCell ref="A16:A17"/>
    <mergeCell ref="B16:C17"/>
    <mergeCell ref="D16:E17"/>
    <mergeCell ref="F16:F17"/>
    <mergeCell ref="G16:G17"/>
    <mergeCell ref="D8:E9"/>
    <mergeCell ref="G14:G15"/>
    <mergeCell ref="B10:C11"/>
    <mergeCell ref="D10:E11"/>
    <mergeCell ref="A2:F2"/>
    <mergeCell ref="A3:F3"/>
    <mergeCell ref="B4:E4"/>
    <mergeCell ref="F4:L4"/>
    <mergeCell ref="H16:H17"/>
    <mergeCell ref="I16:I17"/>
    <mergeCell ref="J16:J17"/>
    <mergeCell ref="K16:K17"/>
    <mergeCell ref="L16:L17"/>
    <mergeCell ref="L14:L15"/>
    <mergeCell ref="D12:E13"/>
    <mergeCell ref="H12:H13"/>
    <mergeCell ref="I12:I13"/>
    <mergeCell ref="L26:L27"/>
    <mergeCell ref="A28:A29"/>
    <mergeCell ref="B28:C29"/>
    <mergeCell ref="D28:E29"/>
    <mergeCell ref="F28:F29"/>
    <mergeCell ref="G28:G29"/>
    <mergeCell ref="H28:H29"/>
    <mergeCell ref="I28:I29"/>
    <mergeCell ref="J28:J29"/>
    <mergeCell ref="K28:K29"/>
    <mergeCell ref="L28:L29"/>
    <mergeCell ref="A26:A27"/>
    <mergeCell ref="B26:C27"/>
    <mergeCell ref="D26:E27"/>
    <mergeCell ref="F26:F27"/>
    <mergeCell ref="G26:G27"/>
    <mergeCell ref="H26:H27"/>
    <mergeCell ref="I26:I27"/>
    <mergeCell ref="J26:J27"/>
    <mergeCell ref="K26:K27"/>
    <mergeCell ref="L24:L25"/>
    <mergeCell ref="A24:A25"/>
    <mergeCell ref="B24:C25"/>
    <mergeCell ref="D24:E25"/>
    <mergeCell ref="F24:F25"/>
    <mergeCell ref="G24:G25"/>
    <mergeCell ref="H24:H25"/>
    <mergeCell ref="I24:I25"/>
    <mergeCell ref="J24:J25"/>
    <mergeCell ref="K24:K25"/>
    <mergeCell ref="A22:A23"/>
    <mergeCell ref="B22:C23"/>
    <mergeCell ref="D22:E23"/>
    <mergeCell ref="F22:F23"/>
    <mergeCell ref="G22:G23"/>
    <mergeCell ref="H20:H21"/>
    <mergeCell ref="I20:I21"/>
    <mergeCell ref="B20:C21"/>
    <mergeCell ref="D20:E21"/>
    <mergeCell ref="H22:H23"/>
    <mergeCell ref="I22:I23"/>
  </mergeCells>
  <pageMargins left="0.25" right="0.25" top="0.52" bottom="0.75" header="0.3" footer="0.3"/>
  <pageSetup paperSize="9" scale="2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9"/>
  <sheetViews>
    <sheetView view="pageBreakPreview" zoomScale="60" zoomScaleNormal="100" workbookViewId="0">
      <selection activeCell="N14" sqref="N14"/>
    </sheetView>
  </sheetViews>
  <sheetFormatPr defaultColWidth="8.85546875" defaultRowHeight="15.75" x14ac:dyDescent="0.25"/>
  <cols>
    <col min="1" max="1" width="8.85546875" style="86"/>
    <col min="2" max="2" width="8.5703125" style="86" customWidth="1"/>
    <col min="3" max="3" width="31" style="86" customWidth="1"/>
    <col min="4" max="4" width="32.28515625" style="86" customWidth="1"/>
    <col min="5" max="5" width="12.85546875" style="86" customWidth="1"/>
    <col min="6" max="6" width="27.28515625" style="86" customWidth="1"/>
    <col min="7" max="7" width="19.7109375" style="86" customWidth="1"/>
    <col min="8" max="8" width="16.140625" style="86" customWidth="1"/>
    <col min="9" max="9" width="14.42578125" style="86" customWidth="1"/>
    <col min="10" max="10" width="18.28515625" style="86" customWidth="1"/>
    <col min="11" max="11" width="14.140625" style="86" customWidth="1"/>
    <col min="12" max="12" width="11.5703125" style="86" customWidth="1"/>
    <col min="13" max="13" width="19" style="86" customWidth="1"/>
    <col min="14" max="14" width="19.140625" style="86" customWidth="1"/>
    <col min="15" max="15" width="21.28515625" style="86" customWidth="1"/>
    <col min="16" max="16" width="17.42578125" style="86" customWidth="1"/>
    <col min="17" max="17" width="20.5703125" style="86" customWidth="1"/>
    <col min="18" max="18" width="20.7109375" style="86" customWidth="1"/>
    <col min="19" max="19" width="19.5703125" style="86" customWidth="1"/>
    <col min="20" max="20" width="18.85546875" style="86" customWidth="1"/>
    <col min="21" max="21" width="19.5703125" style="86" customWidth="1"/>
    <col min="22" max="22" width="15.7109375" style="86" customWidth="1"/>
    <col min="23" max="23" width="20.85546875" style="86" customWidth="1"/>
    <col min="24" max="24" width="18.140625" style="86" customWidth="1"/>
    <col min="25" max="26" width="18.42578125" style="86" customWidth="1"/>
    <col min="27" max="260" width="8.85546875" style="86"/>
    <col min="261" max="261" width="8.5703125" style="86" customWidth="1"/>
    <col min="262" max="262" width="43.28515625" style="86" customWidth="1"/>
    <col min="263" max="263" width="37.140625" style="86" bestFit="1" customWidth="1"/>
    <col min="264" max="264" width="12.85546875" style="86" customWidth="1"/>
    <col min="265" max="265" width="33.7109375" style="86" customWidth="1"/>
    <col min="266" max="266" width="19.7109375" style="86" customWidth="1"/>
    <col min="267" max="267" width="16.140625" style="86" customWidth="1"/>
    <col min="268" max="268" width="14.42578125" style="86" customWidth="1"/>
    <col min="269" max="269" width="18.28515625" style="86" customWidth="1"/>
    <col min="270" max="270" width="14.140625" style="86" customWidth="1"/>
    <col min="271" max="271" width="11.5703125" style="86" customWidth="1"/>
    <col min="272" max="272" width="22.85546875" style="86" customWidth="1"/>
    <col min="273" max="273" width="24.42578125" style="86" customWidth="1"/>
    <col min="274" max="274" width="24.7109375" style="86" customWidth="1"/>
    <col min="275" max="275" width="25" style="86" customWidth="1"/>
    <col min="276" max="276" width="27.5703125" style="86" customWidth="1"/>
    <col min="277" max="277" width="23.42578125" style="86" customWidth="1"/>
    <col min="278" max="278" width="26.140625" style="86" customWidth="1"/>
    <col min="279" max="279" width="32.85546875" style="86" customWidth="1"/>
    <col min="280" max="280" width="26.140625" style="86" customWidth="1"/>
    <col min="281" max="281" width="27" style="86" customWidth="1"/>
    <col min="282" max="282" width="25" style="86" customWidth="1"/>
    <col min="283" max="516" width="8.85546875" style="86"/>
    <col min="517" max="517" width="8.5703125" style="86" customWidth="1"/>
    <col min="518" max="518" width="43.28515625" style="86" customWidth="1"/>
    <col min="519" max="519" width="37.140625" style="86" bestFit="1" customWidth="1"/>
    <col min="520" max="520" width="12.85546875" style="86" customWidth="1"/>
    <col min="521" max="521" width="33.7109375" style="86" customWidth="1"/>
    <col min="522" max="522" width="19.7109375" style="86" customWidth="1"/>
    <col min="523" max="523" width="16.140625" style="86" customWidth="1"/>
    <col min="524" max="524" width="14.42578125" style="86" customWidth="1"/>
    <col min="525" max="525" width="18.28515625" style="86" customWidth="1"/>
    <col min="526" max="526" width="14.140625" style="86" customWidth="1"/>
    <col min="527" max="527" width="11.5703125" style="86" customWidth="1"/>
    <col min="528" max="528" width="22.85546875" style="86" customWidth="1"/>
    <col min="529" max="529" width="24.42578125" style="86" customWidth="1"/>
    <col min="530" max="530" width="24.7109375" style="86" customWidth="1"/>
    <col min="531" max="531" width="25" style="86" customWidth="1"/>
    <col min="532" max="532" width="27.5703125" style="86" customWidth="1"/>
    <col min="533" max="533" width="23.42578125" style="86" customWidth="1"/>
    <col min="534" max="534" width="26.140625" style="86" customWidth="1"/>
    <col min="535" max="535" width="32.85546875" style="86" customWidth="1"/>
    <col min="536" max="536" width="26.140625" style="86" customWidth="1"/>
    <col min="537" max="537" width="27" style="86" customWidth="1"/>
    <col min="538" max="538" width="25" style="86" customWidth="1"/>
    <col min="539" max="772" width="8.85546875" style="86"/>
    <col min="773" max="773" width="8.5703125" style="86" customWidth="1"/>
    <col min="774" max="774" width="43.28515625" style="86" customWidth="1"/>
    <col min="775" max="775" width="37.140625" style="86" bestFit="1" customWidth="1"/>
    <col min="776" max="776" width="12.85546875" style="86" customWidth="1"/>
    <col min="777" max="777" width="33.7109375" style="86" customWidth="1"/>
    <col min="778" max="778" width="19.7109375" style="86" customWidth="1"/>
    <col min="779" max="779" width="16.140625" style="86" customWidth="1"/>
    <col min="780" max="780" width="14.42578125" style="86" customWidth="1"/>
    <col min="781" max="781" width="18.28515625" style="86" customWidth="1"/>
    <col min="782" max="782" width="14.140625" style="86" customWidth="1"/>
    <col min="783" max="783" width="11.5703125" style="86" customWidth="1"/>
    <col min="784" max="784" width="22.85546875" style="86" customWidth="1"/>
    <col min="785" max="785" width="24.42578125" style="86" customWidth="1"/>
    <col min="786" max="786" width="24.7109375" style="86" customWidth="1"/>
    <col min="787" max="787" width="25" style="86" customWidth="1"/>
    <col min="788" max="788" width="27.5703125" style="86" customWidth="1"/>
    <col min="789" max="789" width="23.42578125" style="86" customWidth="1"/>
    <col min="790" max="790" width="26.140625" style="86" customWidth="1"/>
    <col min="791" max="791" width="32.85546875" style="86" customWidth="1"/>
    <col min="792" max="792" width="26.140625" style="86" customWidth="1"/>
    <col min="793" max="793" width="27" style="86" customWidth="1"/>
    <col min="794" max="794" width="25" style="86" customWidth="1"/>
    <col min="795" max="1028" width="8.85546875" style="86"/>
    <col min="1029" max="1029" width="8.5703125" style="86" customWidth="1"/>
    <col min="1030" max="1030" width="43.28515625" style="86" customWidth="1"/>
    <col min="1031" max="1031" width="37.140625" style="86" bestFit="1" customWidth="1"/>
    <col min="1032" max="1032" width="12.85546875" style="86" customWidth="1"/>
    <col min="1033" max="1033" width="33.7109375" style="86" customWidth="1"/>
    <col min="1034" max="1034" width="19.7109375" style="86" customWidth="1"/>
    <col min="1035" max="1035" width="16.140625" style="86" customWidth="1"/>
    <col min="1036" max="1036" width="14.42578125" style="86" customWidth="1"/>
    <col min="1037" max="1037" width="18.28515625" style="86" customWidth="1"/>
    <col min="1038" max="1038" width="14.140625" style="86" customWidth="1"/>
    <col min="1039" max="1039" width="11.5703125" style="86" customWidth="1"/>
    <col min="1040" max="1040" width="22.85546875" style="86" customWidth="1"/>
    <col min="1041" max="1041" width="24.42578125" style="86" customWidth="1"/>
    <col min="1042" max="1042" width="24.7109375" style="86" customWidth="1"/>
    <col min="1043" max="1043" width="25" style="86" customWidth="1"/>
    <col min="1044" max="1044" width="27.5703125" style="86" customWidth="1"/>
    <col min="1045" max="1045" width="23.42578125" style="86" customWidth="1"/>
    <col min="1046" max="1046" width="26.140625" style="86" customWidth="1"/>
    <col min="1047" max="1047" width="32.85546875" style="86" customWidth="1"/>
    <col min="1048" max="1048" width="26.140625" style="86" customWidth="1"/>
    <col min="1049" max="1049" width="27" style="86" customWidth="1"/>
    <col min="1050" max="1050" width="25" style="86" customWidth="1"/>
    <col min="1051" max="1284" width="8.85546875" style="86"/>
    <col min="1285" max="1285" width="8.5703125" style="86" customWidth="1"/>
    <col min="1286" max="1286" width="43.28515625" style="86" customWidth="1"/>
    <col min="1287" max="1287" width="37.140625" style="86" bestFit="1" customWidth="1"/>
    <col min="1288" max="1288" width="12.85546875" style="86" customWidth="1"/>
    <col min="1289" max="1289" width="33.7109375" style="86" customWidth="1"/>
    <col min="1290" max="1290" width="19.7109375" style="86" customWidth="1"/>
    <col min="1291" max="1291" width="16.140625" style="86" customWidth="1"/>
    <col min="1292" max="1292" width="14.42578125" style="86" customWidth="1"/>
    <col min="1293" max="1293" width="18.28515625" style="86" customWidth="1"/>
    <col min="1294" max="1294" width="14.140625" style="86" customWidth="1"/>
    <col min="1295" max="1295" width="11.5703125" style="86" customWidth="1"/>
    <col min="1296" max="1296" width="22.85546875" style="86" customWidth="1"/>
    <col min="1297" max="1297" width="24.42578125" style="86" customWidth="1"/>
    <col min="1298" max="1298" width="24.7109375" style="86" customWidth="1"/>
    <col min="1299" max="1299" width="25" style="86" customWidth="1"/>
    <col min="1300" max="1300" width="27.5703125" style="86" customWidth="1"/>
    <col min="1301" max="1301" width="23.42578125" style="86" customWidth="1"/>
    <col min="1302" max="1302" width="26.140625" style="86" customWidth="1"/>
    <col min="1303" max="1303" width="32.85546875" style="86" customWidth="1"/>
    <col min="1304" max="1304" width="26.140625" style="86" customWidth="1"/>
    <col min="1305" max="1305" width="27" style="86" customWidth="1"/>
    <col min="1306" max="1306" width="25" style="86" customWidth="1"/>
    <col min="1307" max="1540" width="8.85546875" style="86"/>
    <col min="1541" max="1541" width="8.5703125" style="86" customWidth="1"/>
    <col min="1542" max="1542" width="43.28515625" style="86" customWidth="1"/>
    <col min="1543" max="1543" width="37.140625" style="86" bestFit="1" customWidth="1"/>
    <col min="1544" max="1544" width="12.85546875" style="86" customWidth="1"/>
    <col min="1545" max="1545" width="33.7109375" style="86" customWidth="1"/>
    <col min="1546" max="1546" width="19.7109375" style="86" customWidth="1"/>
    <col min="1547" max="1547" width="16.140625" style="86" customWidth="1"/>
    <col min="1548" max="1548" width="14.42578125" style="86" customWidth="1"/>
    <col min="1549" max="1549" width="18.28515625" style="86" customWidth="1"/>
    <col min="1550" max="1550" width="14.140625" style="86" customWidth="1"/>
    <col min="1551" max="1551" width="11.5703125" style="86" customWidth="1"/>
    <col min="1552" max="1552" width="22.85546875" style="86" customWidth="1"/>
    <col min="1553" max="1553" width="24.42578125" style="86" customWidth="1"/>
    <col min="1554" max="1554" width="24.7109375" style="86" customWidth="1"/>
    <col min="1555" max="1555" width="25" style="86" customWidth="1"/>
    <col min="1556" max="1556" width="27.5703125" style="86" customWidth="1"/>
    <col min="1557" max="1557" width="23.42578125" style="86" customWidth="1"/>
    <col min="1558" max="1558" width="26.140625" style="86" customWidth="1"/>
    <col min="1559" max="1559" width="32.85546875" style="86" customWidth="1"/>
    <col min="1560" max="1560" width="26.140625" style="86" customWidth="1"/>
    <col min="1561" max="1561" width="27" style="86" customWidth="1"/>
    <col min="1562" max="1562" width="25" style="86" customWidth="1"/>
    <col min="1563" max="1796" width="8.85546875" style="86"/>
    <col min="1797" max="1797" width="8.5703125" style="86" customWidth="1"/>
    <col min="1798" max="1798" width="43.28515625" style="86" customWidth="1"/>
    <col min="1799" max="1799" width="37.140625" style="86" bestFit="1" customWidth="1"/>
    <col min="1800" max="1800" width="12.85546875" style="86" customWidth="1"/>
    <col min="1801" max="1801" width="33.7109375" style="86" customWidth="1"/>
    <col min="1802" max="1802" width="19.7109375" style="86" customWidth="1"/>
    <col min="1803" max="1803" width="16.140625" style="86" customWidth="1"/>
    <col min="1804" max="1804" width="14.42578125" style="86" customWidth="1"/>
    <col min="1805" max="1805" width="18.28515625" style="86" customWidth="1"/>
    <col min="1806" max="1806" width="14.140625" style="86" customWidth="1"/>
    <col min="1807" max="1807" width="11.5703125" style="86" customWidth="1"/>
    <col min="1808" max="1808" width="22.85546875" style="86" customWidth="1"/>
    <col min="1809" max="1809" width="24.42578125" style="86" customWidth="1"/>
    <col min="1810" max="1810" width="24.7109375" style="86" customWidth="1"/>
    <col min="1811" max="1811" width="25" style="86" customWidth="1"/>
    <col min="1812" max="1812" width="27.5703125" style="86" customWidth="1"/>
    <col min="1813" max="1813" width="23.42578125" style="86" customWidth="1"/>
    <col min="1814" max="1814" width="26.140625" style="86" customWidth="1"/>
    <col min="1815" max="1815" width="32.85546875" style="86" customWidth="1"/>
    <col min="1816" max="1816" width="26.140625" style="86" customWidth="1"/>
    <col min="1817" max="1817" width="27" style="86" customWidth="1"/>
    <col min="1818" max="1818" width="25" style="86" customWidth="1"/>
    <col min="1819" max="2052" width="8.85546875" style="86"/>
    <col min="2053" max="2053" width="8.5703125" style="86" customWidth="1"/>
    <col min="2054" max="2054" width="43.28515625" style="86" customWidth="1"/>
    <col min="2055" max="2055" width="37.140625" style="86" bestFit="1" customWidth="1"/>
    <col min="2056" max="2056" width="12.85546875" style="86" customWidth="1"/>
    <col min="2057" max="2057" width="33.7109375" style="86" customWidth="1"/>
    <col min="2058" max="2058" width="19.7109375" style="86" customWidth="1"/>
    <col min="2059" max="2059" width="16.140625" style="86" customWidth="1"/>
    <col min="2060" max="2060" width="14.42578125" style="86" customWidth="1"/>
    <col min="2061" max="2061" width="18.28515625" style="86" customWidth="1"/>
    <col min="2062" max="2062" width="14.140625" style="86" customWidth="1"/>
    <col min="2063" max="2063" width="11.5703125" style="86" customWidth="1"/>
    <col min="2064" max="2064" width="22.85546875" style="86" customWidth="1"/>
    <col min="2065" max="2065" width="24.42578125" style="86" customWidth="1"/>
    <col min="2066" max="2066" width="24.7109375" style="86" customWidth="1"/>
    <col min="2067" max="2067" width="25" style="86" customWidth="1"/>
    <col min="2068" max="2068" width="27.5703125" style="86" customWidth="1"/>
    <col min="2069" max="2069" width="23.42578125" style="86" customWidth="1"/>
    <col min="2070" max="2070" width="26.140625" style="86" customWidth="1"/>
    <col min="2071" max="2071" width="32.85546875" style="86" customWidth="1"/>
    <col min="2072" max="2072" width="26.140625" style="86" customWidth="1"/>
    <col min="2073" max="2073" width="27" style="86" customWidth="1"/>
    <col min="2074" max="2074" width="25" style="86" customWidth="1"/>
    <col min="2075" max="2308" width="8.85546875" style="86"/>
    <col min="2309" max="2309" width="8.5703125" style="86" customWidth="1"/>
    <col min="2310" max="2310" width="43.28515625" style="86" customWidth="1"/>
    <col min="2311" max="2311" width="37.140625" style="86" bestFit="1" customWidth="1"/>
    <col min="2312" max="2312" width="12.85546875" style="86" customWidth="1"/>
    <col min="2313" max="2313" width="33.7109375" style="86" customWidth="1"/>
    <col min="2314" max="2314" width="19.7109375" style="86" customWidth="1"/>
    <col min="2315" max="2315" width="16.140625" style="86" customWidth="1"/>
    <col min="2316" max="2316" width="14.42578125" style="86" customWidth="1"/>
    <col min="2317" max="2317" width="18.28515625" style="86" customWidth="1"/>
    <col min="2318" max="2318" width="14.140625" style="86" customWidth="1"/>
    <col min="2319" max="2319" width="11.5703125" style="86" customWidth="1"/>
    <col min="2320" max="2320" width="22.85546875" style="86" customWidth="1"/>
    <col min="2321" max="2321" width="24.42578125" style="86" customWidth="1"/>
    <col min="2322" max="2322" width="24.7109375" style="86" customWidth="1"/>
    <col min="2323" max="2323" width="25" style="86" customWidth="1"/>
    <col min="2324" max="2324" width="27.5703125" style="86" customWidth="1"/>
    <col min="2325" max="2325" width="23.42578125" style="86" customWidth="1"/>
    <col min="2326" max="2326" width="26.140625" style="86" customWidth="1"/>
    <col min="2327" max="2327" width="32.85546875" style="86" customWidth="1"/>
    <col min="2328" max="2328" width="26.140625" style="86" customWidth="1"/>
    <col min="2329" max="2329" width="27" style="86" customWidth="1"/>
    <col min="2330" max="2330" width="25" style="86" customWidth="1"/>
    <col min="2331" max="2564" width="8.85546875" style="86"/>
    <col min="2565" max="2565" width="8.5703125" style="86" customWidth="1"/>
    <col min="2566" max="2566" width="43.28515625" style="86" customWidth="1"/>
    <col min="2567" max="2567" width="37.140625" style="86" bestFit="1" customWidth="1"/>
    <col min="2568" max="2568" width="12.85546875" style="86" customWidth="1"/>
    <col min="2569" max="2569" width="33.7109375" style="86" customWidth="1"/>
    <col min="2570" max="2570" width="19.7109375" style="86" customWidth="1"/>
    <col min="2571" max="2571" width="16.140625" style="86" customWidth="1"/>
    <col min="2572" max="2572" width="14.42578125" style="86" customWidth="1"/>
    <col min="2573" max="2573" width="18.28515625" style="86" customWidth="1"/>
    <col min="2574" max="2574" width="14.140625" style="86" customWidth="1"/>
    <col min="2575" max="2575" width="11.5703125" style="86" customWidth="1"/>
    <col min="2576" max="2576" width="22.85546875" style="86" customWidth="1"/>
    <col min="2577" max="2577" width="24.42578125" style="86" customWidth="1"/>
    <col min="2578" max="2578" width="24.7109375" style="86" customWidth="1"/>
    <col min="2579" max="2579" width="25" style="86" customWidth="1"/>
    <col min="2580" max="2580" width="27.5703125" style="86" customWidth="1"/>
    <col min="2581" max="2581" width="23.42578125" style="86" customWidth="1"/>
    <col min="2582" max="2582" width="26.140625" style="86" customWidth="1"/>
    <col min="2583" max="2583" width="32.85546875" style="86" customWidth="1"/>
    <col min="2584" max="2584" width="26.140625" style="86" customWidth="1"/>
    <col min="2585" max="2585" width="27" style="86" customWidth="1"/>
    <col min="2586" max="2586" width="25" style="86" customWidth="1"/>
    <col min="2587" max="2820" width="8.85546875" style="86"/>
    <col min="2821" max="2821" width="8.5703125" style="86" customWidth="1"/>
    <col min="2822" max="2822" width="43.28515625" style="86" customWidth="1"/>
    <col min="2823" max="2823" width="37.140625" style="86" bestFit="1" customWidth="1"/>
    <col min="2824" max="2824" width="12.85546875" style="86" customWidth="1"/>
    <col min="2825" max="2825" width="33.7109375" style="86" customWidth="1"/>
    <col min="2826" max="2826" width="19.7109375" style="86" customWidth="1"/>
    <col min="2827" max="2827" width="16.140625" style="86" customWidth="1"/>
    <col min="2828" max="2828" width="14.42578125" style="86" customWidth="1"/>
    <col min="2829" max="2829" width="18.28515625" style="86" customWidth="1"/>
    <col min="2830" max="2830" width="14.140625" style="86" customWidth="1"/>
    <col min="2831" max="2831" width="11.5703125" style="86" customWidth="1"/>
    <col min="2832" max="2832" width="22.85546875" style="86" customWidth="1"/>
    <col min="2833" max="2833" width="24.42578125" style="86" customWidth="1"/>
    <col min="2834" max="2834" width="24.7109375" style="86" customWidth="1"/>
    <col min="2835" max="2835" width="25" style="86" customWidth="1"/>
    <col min="2836" max="2836" width="27.5703125" style="86" customWidth="1"/>
    <col min="2837" max="2837" width="23.42578125" style="86" customWidth="1"/>
    <col min="2838" max="2838" width="26.140625" style="86" customWidth="1"/>
    <col min="2839" max="2839" width="32.85546875" style="86" customWidth="1"/>
    <col min="2840" max="2840" width="26.140625" style="86" customWidth="1"/>
    <col min="2841" max="2841" width="27" style="86" customWidth="1"/>
    <col min="2842" max="2842" width="25" style="86" customWidth="1"/>
    <col min="2843" max="3076" width="8.85546875" style="86"/>
    <col min="3077" max="3077" width="8.5703125" style="86" customWidth="1"/>
    <col min="3078" max="3078" width="43.28515625" style="86" customWidth="1"/>
    <col min="3079" max="3079" width="37.140625" style="86" bestFit="1" customWidth="1"/>
    <col min="3080" max="3080" width="12.85546875" style="86" customWidth="1"/>
    <col min="3081" max="3081" width="33.7109375" style="86" customWidth="1"/>
    <col min="3082" max="3082" width="19.7109375" style="86" customWidth="1"/>
    <col min="3083" max="3083" width="16.140625" style="86" customWidth="1"/>
    <col min="3084" max="3084" width="14.42578125" style="86" customWidth="1"/>
    <col min="3085" max="3085" width="18.28515625" style="86" customWidth="1"/>
    <col min="3086" max="3086" width="14.140625" style="86" customWidth="1"/>
    <col min="3087" max="3087" width="11.5703125" style="86" customWidth="1"/>
    <col min="3088" max="3088" width="22.85546875" style="86" customWidth="1"/>
    <col min="3089" max="3089" width="24.42578125" style="86" customWidth="1"/>
    <col min="3090" max="3090" width="24.7109375" style="86" customWidth="1"/>
    <col min="3091" max="3091" width="25" style="86" customWidth="1"/>
    <col min="3092" max="3092" width="27.5703125" style="86" customWidth="1"/>
    <col min="3093" max="3093" width="23.42578125" style="86" customWidth="1"/>
    <col min="3094" max="3094" width="26.140625" style="86" customWidth="1"/>
    <col min="3095" max="3095" width="32.85546875" style="86" customWidth="1"/>
    <col min="3096" max="3096" width="26.140625" style="86" customWidth="1"/>
    <col min="3097" max="3097" width="27" style="86" customWidth="1"/>
    <col min="3098" max="3098" width="25" style="86" customWidth="1"/>
    <col min="3099" max="3332" width="8.85546875" style="86"/>
    <col min="3333" max="3333" width="8.5703125" style="86" customWidth="1"/>
    <col min="3334" max="3334" width="43.28515625" style="86" customWidth="1"/>
    <col min="3335" max="3335" width="37.140625" style="86" bestFit="1" customWidth="1"/>
    <col min="3336" max="3336" width="12.85546875" style="86" customWidth="1"/>
    <col min="3337" max="3337" width="33.7109375" style="86" customWidth="1"/>
    <col min="3338" max="3338" width="19.7109375" style="86" customWidth="1"/>
    <col min="3339" max="3339" width="16.140625" style="86" customWidth="1"/>
    <col min="3340" max="3340" width="14.42578125" style="86" customWidth="1"/>
    <col min="3341" max="3341" width="18.28515625" style="86" customWidth="1"/>
    <col min="3342" max="3342" width="14.140625" style="86" customWidth="1"/>
    <col min="3343" max="3343" width="11.5703125" style="86" customWidth="1"/>
    <col min="3344" max="3344" width="22.85546875" style="86" customWidth="1"/>
    <col min="3345" max="3345" width="24.42578125" style="86" customWidth="1"/>
    <col min="3346" max="3346" width="24.7109375" style="86" customWidth="1"/>
    <col min="3347" max="3347" width="25" style="86" customWidth="1"/>
    <col min="3348" max="3348" width="27.5703125" style="86" customWidth="1"/>
    <col min="3349" max="3349" width="23.42578125" style="86" customWidth="1"/>
    <col min="3350" max="3350" width="26.140625" style="86" customWidth="1"/>
    <col min="3351" max="3351" width="32.85546875" style="86" customWidth="1"/>
    <col min="3352" max="3352" width="26.140625" style="86" customWidth="1"/>
    <col min="3353" max="3353" width="27" style="86" customWidth="1"/>
    <col min="3354" max="3354" width="25" style="86" customWidth="1"/>
    <col min="3355" max="3588" width="8.85546875" style="86"/>
    <col min="3589" max="3589" width="8.5703125" style="86" customWidth="1"/>
    <col min="3590" max="3590" width="43.28515625" style="86" customWidth="1"/>
    <col min="3591" max="3591" width="37.140625" style="86" bestFit="1" customWidth="1"/>
    <col min="3592" max="3592" width="12.85546875" style="86" customWidth="1"/>
    <col min="3593" max="3593" width="33.7109375" style="86" customWidth="1"/>
    <col min="3594" max="3594" width="19.7109375" style="86" customWidth="1"/>
    <col min="3595" max="3595" width="16.140625" style="86" customWidth="1"/>
    <col min="3596" max="3596" width="14.42578125" style="86" customWidth="1"/>
    <col min="3597" max="3597" width="18.28515625" style="86" customWidth="1"/>
    <col min="3598" max="3598" width="14.140625" style="86" customWidth="1"/>
    <col min="3599" max="3599" width="11.5703125" style="86" customWidth="1"/>
    <col min="3600" max="3600" width="22.85546875" style="86" customWidth="1"/>
    <col min="3601" max="3601" width="24.42578125" style="86" customWidth="1"/>
    <col min="3602" max="3602" width="24.7109375" style="86" customWidth="1"/>
    <col min="3603" max="3603" width="25" style="86" customWidth="1"/>
    <col min="3604" max="3604" width="27.5703125" style="86" customWidth="1"/>
    <col min="3605" max="3605" width="23.42578125" style="86" customWidth="1"/>
    <col min="3606" max="3606" width="26.140625" style="86" customWidth="1"/>
    <col min="3607" max="3607" width="32.85546875" style="86" customWidth="1"/>
    <col min="3608" max="3608" width="26.140625" style="86" customWidth="1"/>
    <col min="3609" max="3609" width="27" style="86" customWidth="1"/>
    <col min="3610" max="3610" width="25" style="86" customWidth="1"/>
    <col min="3611" max="3844" width="8.85546875" style="86"/>
    <col min="3845" max="3845" width="8.5703125" style="86" customWidth="1"/>
    <col min="3846" max="3846" width="43.28515625" style="86" customWidth="1"/>
    <col min="3847" max="3847" width="37.140625" style="86" bestFit="1" customWidth="1"/>
    <col min="3848" max="3848" width="12.85546875" style="86" customWidth="1"/>
    <col min="3849" max="3849" width="33.7109375" style="86" customWidth="1"/>
    <col min="3850" max="3850" width="19.7109375" style="86" customWidth="1"/>
    <col min="3851" max="3851" width="16.140625" style="86" customWidth="1"/>
    <col min="3852" max="3852" width="14.42578125" style="86" customWidth="1"/>
    <col min="3853" max="3853" width="18.28515625" style="86" customWidth="1"/>
    <col min="3854" max="3854" width="14.140625" style="86" customWidth="1"/>
    <col min="3855" max="3855" width="11.5703125" style="86" customWidth="1"/>
    <col min="3856" max="3856" width="22.85546875" style="86" customWidth="1"/>
    <col min="3857" max="3857" width="24.42578125" style="86" customWidth="1"/>
    <col min="3858" max="3858" width="24.7109375" style="86" customWidth="1"/>
    <col min="3859" max="3859" width="25" style="86" customWidth="1"/>
    <col min="3860" max="3860" width="27.5703125" style="86" customWidth="1"/>
    <col min="3861" max="3861" width="23.42578125" style="86" customWidth="1"/>
    <col min="3862" max="3862" width="26.140625" style="86" customWidth="1"/>
    <col min="3863" max="3863" width="32.85546875" style="86" customWidth="1"/>
    <col min="3864" max="3864" width="26.140625" style="86" customWidth="1"/>
    <col min="3865" max="3865" width="27" style="86" customWidth="1"/>
    <col min="3866" max="3866" width="25" style="86" customWidth="1"/>
    <col min="3867" max="4100" width="8.85546875" style="86"/>
    <col min="4101" max="4101" width="8.5703125" style="86" customWidth="1"/>
    <col min="4102" max="4102" width="43.28515625" style="86" customWidth="1"/>
    <col min="4103" max="4103" width="37.140625" style="86" bestFit="1" customWidth="1"/>
    <col min="4104" max="4104" width="12.85546875" style="86" customWidth="1"/>
    <col min="4105" max="4105" width="33.7109375" style="86" customWidth="1"/>
    <col min="4106" max="4106" width="19.7109375" style="86" customWidth="1"/>
    <col min="4107" max="4107" width="16.140625" style="86" customWidth="1"/>
    <col min="4108" max="4108" width="14.42578125" style="86" customWidth="1"/>
    <col min="4109" max="4109" width="18.28515625" style="86" customWidth="1"/>
    <col min="4110" max="4110" width="14.140625" style="86" customWidth="1"/>
    <col min="4111" max="4111" width="11.5703125" style="86" customWidth="1"/>
    <col min="4112" max="4112" width="22.85546875" style="86" customWidth="1"/>
    <col min="4113" max="4113" width="24.42578125" style="86" customWidth="1"/>
    <col min="4114" max="4114" width="24.7109375" style="86" customWidth="1"/>
    <col min="4115" max="4115" width="25" style="86" customWidth="1"/>
    <col min="4116" max="4116" width="27.5703125" style="86" customWidth="1"/>
    <col min="4117" max="4117" width="23.42578125" style="86" customWidth="1"/>
    <col min="4118" max="4118" width="26.140625" style="86" customWidth="1"/>
    <col min="4119" max="4119" width="32.85546875" style="86" customWidth="1"/>
    <col min="4120" max="4120" width="26.140625" style="86" customWidth="1"/>
    <col min="4121" max="4121" width="27" style="86" customWidth="1"/>
    <col min="4122" max="4122" width="25" style="86" customWidth="1"/>
    <col min="4123" max="4356" width="8.85546875" style="86"/>
    <col min="4357" max="4357" width="8.5703125" style="86" customWidth="1"/>
    <col min="4358" max="4358" width="43.28515625" style="86" customWidth="1"/>
    <col min="4359" max="4359" width="37.140625" style="86" bestFit="1" customWidth="1"/>
    <col min="4360" max="4360" width="12.85546875" style="86" customWidth="1"/>
    <col min="4361" max="4361" width="33.7109375" style="86" customWidth="1"/>
    <col min="4362" max="4362" width="19.7109375" style="86" customWidth="1"/>
    <col min="4363" max="4363" width="16.140625" style="86" customWidth="1"/>
    <col min="4364" max="4364" width="14.42578125" style="86" customWidth="1"/>
    <col min="4365" max="4365" width="18.28515625" style="86" customWidth="1"/>
    <col min="4366" max="4366" width="14.140625" style="86" customWidth="1"/>
    <col min="4367" max="4367" width="11.5703125" style="86" customWidth="1"/>
    <col min="4368" max="4368" width="22.85546875" style="86" customWidth="1"/>
    <col min="4369" max="4369" width="24.42578125" style="86" customWidth="1"/>
    <col min="4370" max="4370" width="24.7109375" style="86" customWidth="1"/>
    <col min="4371" max="4371" width="25" style="86" customWidth="1"/>
    <col min="4372" max="4372" width="27.5703125" style="86" customWidth="1"/>
    <col min="4373" max="4373" width="23.42578125" style="86" customWidth="1"/>
    <col min="4374" max="4374" width="26.140625" style="86" customWidth="1"/>
    <col min="4375" max="4375" width="32.85546875" style="86" customWidth="1"/>
    <col min="4376" max="4376" width="26.140625" style="86" customWidth="1"/>
    <col min="4377" max="4377" width="27" style="86" customWidth="1"/>
    <col min="4378" max="4378" width="25" style="86" customWidth="1"/>
    <col min="4379" max="4612" width="8.85546875" style="86"/>
    <col min="4613" max="4613" width="8.5703125" style="86" customWidth="1"/>
    <col min="4614" max="4614" width="43.28515625" style="86" customWidth="1"/>
    <col min="4615" max="4615" width="37.140625" style="86" bestFit="1" customWidth="1"/>
    <col min="4616" max="4616" width="12.85546875" style="86" customWidth="1"/>
    <col min="4617" max="4617" width="33.7109375" style="86" customWidth="1"/>
    <col min="4618" max="4618" width="19.7109375" style="86" customWidth="1"/>
    <col min="4619" max="4619" width="16.140625" style="86" customWidth="1"/>
    <col min="4620" max="4620" width="14.42578125" style="86" customWidth="1"/>
    <col min="4621" max="4621" width="18.28515625" style="86" customWidth="1"/>
    <col min="4622" max="4622" width="14.140625" style="86" customWidth="1"/>
    <col min="4623" max="4623" width="11.5703125" style="86" customWidth="1"/>
    <col min="4624" max="4624" width="22.85546875" style="86" customWidth="1"/>
    <col min="4625" max="4625" width="24.42578125" style="86" customWidth="1"/>
    <col min="4626" max="4626" width="24.7109375" style="86" customWidth="1"/>
    <col min="4627" max="4627" width="25" style="86" customWidth="1"/>
    <col min="4628" max="4628" width="27.5703125" style="86" customWidth="1"/>
    <col min="4629" max="4629" width="23.42578125" style="86" customWidth="1"/>
    <col min="4630" max="4630" width="26.140625" style="86" customWidth="1"/>
    <col min="4631" max="4631" width="32.85546875" style="86" customWidth="1"/>
    <col min="4632" max="4632" width="26.140625" style="86" customWidth="1"/>
    <col min="4633" max="4633" width="27" style="86" customWidth="1"/>
    <col min="4634" max="4634" width="25" style="86" customWidth="1"/>
    <col min="4635" max="4868" width="8.85546875" style="86"/>
    <col min="4869" max="4869" width="8.5703125" style="86" customWidth="1"/>
    <col min="4870" max="4870" width="43.28515625" style="86" customWidth="1"/>
    <col min="4871" max="4871" width="37.140625" style="86" bestFit="1" customWidth="1"/>
    <col min="4872" max="4872" width="12.85546875" style="86" customWidth="1"/>
    <col min="4873" max="4873" width="33.7109375" style="86" customWidth="1"/>
    <col min="4874" max="4874" width="19.7109375" style="86" customWidth="1"/>
    <col min="4875" max="4875" width="16.140625" style="86" customWidth="1"/>
    <col min="4876" max="4876" width="14.42578125" style="86" customWidth="1"/>
    <col min="4877" max="4877" width="18.28515625" style="86" customWidth="1"/>
    <col min="4878" max="4878" width="14.140625" style="86" customWidth="1"/>
    <col min="4879" max="4879" width="11.5703125" style="86" customWidth="1"/>
    <col min="4880" max="4880" width="22.85546875" style="86" customWidth="1"/>
    <col min="4881" max="4881" width="24.42578125" style="86" customWidth="1"/>
    <col min="4882" max="4882" width="24.7109375" style="86" customWidth="1"/>
    <col min="4883" max="4883" width="25" style="86" customWidth="1"/>
    <col min="4884" max="4884" width="27.5703125" style="86" customWidth="1"/>
    <col min="4885" max="4885" width="23.42578125" style="86" customWidth="1"/>
    <col min="4886" max="4886" width="26.140625" style="86" customWidth="1"/>
    <col min="4887" max="4887" width="32.85546875" style="86" customWidth="1"/>
    <col min="4888" max="4888" width="26.140625" style="86" customWidth="1"/>
    <col min="4889" max="4889" width="27" style="86" customWidth="1"/>
    <col min="4890" max="4890" width="25" style="86" customWidth="1"/>
    <col min="4891" max="5124" width="8.85546875" style="86"/>
    <col min="5125" max="5125" width="8.5703125" style="86" customWidth="1"/>
    <col min="5126" max="5126" width="43.28515625" style="86" customWidth="1"/>
    <col min="5127" max="5127" width="37.140625" style="86" bestFit="1" customWidth="1"/>
    <col min="5128" max="5128" width="12.85546875" style="86" customWidth="1"/>
    <col min="5129" max="5129" width="33.7109375" style="86" customWidth="1"/>
    <col min="5130" max="5130" width="19.7109375" style="86" customWidth="1"/>
    <col min="5131" max="5131" width="16.140625" style="86" customWidth="1"/>
    <col min="5132" max="5132" width="14.42578125" style="86" customWidth="1"/>
    <col min="5133" max="5133" width="18.28515625" style="86" customWidth="1"/>
    <col min="5134" max="5134" width="14.140625" style="86" customWidth="1"/>
    <col min="5135" max="5135" width="11.5703125" style="86" customWidth="1"/>
    <col min="5136" max="5136" width="22.85546875" style="86" customWidth="1"/>
    <col min="5137" max="5137" width="24.42578125" style="86" customWidth="1"/>
    <col min="5138" max="5138" width="24.7109375" style="86" customWidth="1"/>
    <col min="5139" max="5139" width="25" style="86" customWidth="1"/>
    <col min="5140" max="5140" width="27.5703125" style="86" customWidth="1"/>
    <col min="5141" max="5141" width="23.42578125" style="86" customWidth="1"/>
    <col min="5142" max="5142" width="26.140625" style="86" customWidth="1"/>
    <col min="5143" max="5143" width="32.85546875" style="86" customWidth="1"/>
    <col min="5144" max="5144" width="26.140625" style="86" customWidth="1"/>
    <col min="5145" max="5145" width="27" style="86" customWidth="1"/>
    <col min="5146" max="5146" width="25" style="86" customWidth="1"/>
    <col min="5147" max="5380" width="8.85546875" style="86"/>
    <col min="5381" max="5381" width="8.5703125" style="86" customWidth="1"/>
    <col min="5382" max="5382" width="43.28515625" style="86" customWidth="1"/>
    <col min="5383" max="5383" width="37.140625" style="86" bestFit="1" customWidth="1"/>
    <col min="5384" max="5384" width="12.85546875" style="86" customWidth="1"/>
    <col min="5385" max="5385" width="33.7109375" style="86" customWidth="1"/>
    <col min="5386" max="5386" width="19.7109375" style="86" customWidth="1"/>
    <col min="5387" max="5387" width="16.140625" style="86" customWidth="1"/>
    <col min="5388" max="5388" width="14.42578125" style="86" customWidth="1"/>
    <col min="5389" max="5389" width="18.28515625" style="86" customWidth="1"/>
    <col min="5390" max="5390" width="14.140625" style="86" customWidth="1"/>
    <col min="5391" max="5391" width="11.5703125" style="86" customWidth="1"/>
    <col min="5392" max="5392" width="22.85546875" style="86" customWidth="1"/>
    <col min="5393" max="5393" width="24.42578125" style="86" customWidth="1"/>
    <col min="5394" max="5394" width="24.7109375" style="86" customWidth="1"/>
    <col min="5395" max="5395" width="25" style="86" customWidth="1"/>
    <col min="5396" max="5396" width="27.5703125" style="86" customWidth="1"/>
    <col min="5397" max="5397" width="23.42578125" style="86" customWidth="1"/>
    <col min="5398" max="5398" width="26.140625" style="86" customWidth="1"/>
    <col min="5399" max="5399" width="32.85546875" style="86" customWidth="1"/>
    <col min="5400" max="5400" width="26.140625" style="86" customWidth="1"/>
    <col min="5401" max="5401" width="27" style="86" customWidth="1"/>
    <col min="5402" max="5402" width="25" style="86" customWidth="1"/>
    <col min="5403" max="5636" width="8.85546875" style="86"/>
    <col min="5637" max="5637" width="8.5703125" style="86" customWidth="1"/>
    <col min="5638" max="5638" width="43.28515625" style="86" customWidth="1"/>
    <col min="5639" max="5639" width="37.140625" style="86" bestFit="1" customWidth="1"/>
    <col min="5640" max="5640" width="12.85546875" style="86" customWidth="1"/>
    <col min="5641" max="5641" width="33.7109375" style="86" customWidth="1"/>
    <col min="5642" max="5642" width="19.7109375" style="86" customWidth="1"/>
    <col min="5643" max="5643" width="16.140625" style="86" customWidth="1"/>
    <col min="5644" max="5644" width="14.42578125" style="86" customWidth="1"/>
    <col min="5645" max="5645" width="18.28515625" style="86" customWidth="1"/>
    <col min="5646" max="5646" width="14.140625" style="86" customWidth="1"/>
    <col min="5647" max="5647" width="11.5703125" style="86" customWidth="1"/>
    <col min="5648" max="5648" width="22.85546875" style="86" customWidth="1"/>
    <col min="5649" max="5649" width="24.42578125" style="86" customWidth="1"/>
    <col min="5650" max="5650" width="24.7109375" style="86" customWidth="1"/>
    <col min="5651" max="5651" width="25" style="86" customWidth="1"/>
    <col min="5652" max="5652" width="27.5703125" style="86" customWidth="1"/>
    <col min="5653" max="5653" width="23.42578125" style="86" customWidth="1"/>
    <col min="5654" max="5654" width="26.140625" style="86" customWidth="1"/>
    <col min="5655" max="5655" width="32.85546875" style="86" customWidth="1"/>
    <col min="5656" max="5656" width="26.140625" style="86" customWidth="1"/>
    <col min="5657" max="5657" width="27" style="86" customWidth="1"/>
    <col min="5658" max="5658" width="25" style="86" customWidth="1"/>
    <col min="5659" max="5892" width="8.85546875" style="86"/>
    <col min="5893" max="5893" width="8.5703125" style="86" customWidth="1"/>
    <col min="5894" max="5894" width="43.28515625" style="86" customWidth="1"/>
    <col min="5895" max="5895" width="37.140625" style="86" bestFit="1" customWidth="1"/>
    <col min="5896" max="5896" width="12.85546875" style="86" customWidth="1"/>
    <col min="5897" max="5897" width="33.7109375" style="86" customWidth="1"/>
    <col min="5898" max="5898" width="19.7109375" style="86" customWidth="1"/>
    <col min="5899" max="5899" width="16.140625" style="86" customWidth="1"/>
    <col min="5900" max="5900" width="14.42578125" style="86" customWidth="1"/>
    <col min="5901" max="5901" width="18.28515625" style="86" customWidth="1"/>
    <col min="5902" max="5902" width="14.140625" style="86" customWidth="1"/>
    <col min="5903" max="5903" width="11.5703125" style="86" customWidth="1"/>
    <col min="5904" max="5904" width="22.85546875" style="86" customWidth="1"/>
    <col min="5905" max="5905" width="24.42578125" style="86" customWidth="1"/>
    <col min="5906" max="5906" width="24.7109375" style="86" customWidth="1"/>
    <col min="5907" max="5907" width="25" style="86" customWidth="1"/>
    <col min="5908" max="5908" width="27.5703125" style="86" customWidth="1"/>
    <col min="5909" max="5909" width="23.42578125" style="86" customWidth="1"/>
    <col min="5910" max="5910" width="26.140625" style="86" customWidth="1"/>
    <col min="5911" max="5911" width="32.85546875" style="86" customWidth="1"/>
    <col min="5912" max="5912" width="26.140625" style="86" customWidth="1"/>
    <col min="5913" max="5913" width="27" style="86" customWidth="1"/>
    <col min="5914" max="5914" width="25" style="86" customWidth="1"/>
    <col min="5915" max="6148" width="8.85546875" style="86"/>
    <col min="6149" max="6149" width="8.5703125" style="86" customWidth="1"/>
    <col min="6150" max="6150" width="43.28515625" style="86" customWidth="1"/>
    <col min="6151" max="6151" width="37.140625" style="86" bestFit="1" customWidth="1"/>
    <col min="6152" max="6152" width="12.85546875" style="86" customWidth="1"/>
    <col min="6153" max="6153" width="33.7109375" style="86" customWidth="1"/>
    <col min="6154" max="6154" width="19.7109375" style="86" customWidth="1"/>
    <col min="6155" max="6155" width="16.140625" style="86" customWidth="1"/>
    <col min="6156" max="6156" width="14.42578125" style="86" customWidth="1"/>
    <col min="6157" max="6157" width="18.28515625" style="86" customWidth="1"/>
    <col min="6158" max="6158" width="14.140625" style="86" customWidth="1"/>
    <col min="6159" max="6159" width="11.5703125" style="86" customWidth="1"/>
    <col min="6160" max="6160" width="22.85546875" style="86" customWidth="1"/>
    <col min="6161" max="6161" width="24.42578125" style="86" customWidth="1"/>
    <col min="6162" max="6162" width="24.7109375" style="86" customWidth="1"/>
    <col min="6163" max="6163" width="25" style="86" customWidth="1"/>
    <col min="6164" max="6164" width="27.5703125" style="86" customWidth="1"/>
    <col min="6165" max="6165" width="23.42578125" style="86" customWidth="1"/>
    <col min="6166" max="6166" width="26.140625" style="86" customWidth="1"/>
    <col min="6167" max="6167" width="32.85546875" style="86" customWidth="1"/>
    <col min="6168" max="6168" width="26.140625" style="86" customWidth="1"/>
    <col min="6169" max="6169" width="27" style="86" customWidth="1"/>
    <col min="6170" max="6170" width="25" style="86" customWidth="1"/>
    <col min="6171" max="6404" width="8.85546875" style="86"/>
    <col min="6405" max="6405" width="8.5703125" style="86" customWidth="1"/>
    <col min="6406" max="6406" width="43.28515625" style="86" customWidth="1"/>
    <col min="6407" max="6407" width="37.140625" style="86" bestFit="1" customWidth="1"/>
    <col min="6408" max="6408" width="12.85546875" style="86" customWidth="1"/>
    <col min="6409" max="6409" width="33.7109375" style="86" customWidth="1"/>
    <col min="6410" max="6410" width="19.7109375" style="86" customWidth="1"/>
    <col min="6411" max="6411" width="16.140625" style="86" customWidth="1"/>
    <col min="6412" max="6412" width="14.42578125" style="86" customWidth="1"/>
    <col min="6413" max="6413" width="18.28515625" style="86" customWidth="1"/>
    <col min="6414" max="6414" width="14.140625" style="86" customWidth="1"/>
    <col min="6415" max="6415" width="11.5703125" style="86" customWidth="1"/>
    <col min="6416" max="6416" width="22.85546875" style="86" customWidth="1"/>
    <col min="6417" max="6417" width="24.42578125" style="86" customWidth="1"/>
    <col min="6418" max="6418" width="24.7109375" style="86" customWidth="1"/>
    <col min="6419" max="6419" width="25" style="86" customWidth="1"/>
    <col min="6420" max="6420" width="27.5703125" style="86" customWidth="1"/>
    <col min="6421" max="6421" width="23.42578125" style="86" customWidth="1"/>
    <col min="6422" max="6422" width="26.140625" style="86" customWidth="1"/>
    <col min="6423" max="6423" width="32.85546875" style="86" customWidth="1"/>
    <col min="6424" max="6424" width="26.140625" style="86" customWidth="1"/>
    <col min="6425" max="6425" width="27" style="86" customWidth="1"/>
    <col min="6426" max="6426" width="25" style="86" customWidth="1"/>
    <col min="6427" max="6660" width="8.85546875" style="86"/>
    <col min="6661" max="6661" width="8.5703125" style="86" customWidth="1"/>
    <col min="6662" max="6662" width="43.28515625" style="86" customWidth="1"/>
    <col min="6663" max="6663" width="37.140625" style="86" bestFit="1" customWidth="1"/>
    <col min="6664" max="6664" width="12.85546875" style="86" customWidth="1"/>
    <col min="6665" max="6665" width="33.7109375" style="86" customWidth="1"/>
    <col min="6666" max="6666" width="19.7109375" style="86" customWidth="1"/>
    <col min="6667" max="6667" width="16.140625" style="86" customWidth="1"/>
    <col min="6668" max="6668" width="14.42578125" style="86" customWidth="1"/>
    <col min="6669" max="6669" width="18.28515625" style="86" customWidth="1"/>
    <col min="6670" max="6670" width="14.140625" style="86" customWidth="1"/>
    <col min="6671" max="6671" width="11.5703125" style="86" customWidth="1"/>
    <col min="6672" max="6672" width="22.85546875" style="86" customWidth="1"/>
    <col min="6673" max="6673" width="24.42578125" style="86" customWidth="1"/>
    <col min="6674" max="6674" width="24.7109375" style="86" customWidth="1"/>
    <col min="6675" max="6675" width="25" style="86" customWidth="1"/>
    <col min="6676" max="6676" width="27.5703125" style="86" customWidth="1"/>
    <col min="6677" max="6677" width="23.42578125" style="86" customWidth="1"/>
    <col min="6678" max="6678" width="26.140625" style="86" customWidth="1"/>
    <col min="6679" max="6679" width="32.85546875" style="86" customWidth="1"/>
    <col min="6680" max="6680" width="26.140625" style="86" customWidth="1"/>
    <col min="6681" max="6681" width="27" style="86" customWidth="1"/>
    <col min="6682" max="6682" width="25" style="86" customWidth="1"/>
    <col min="6683" max="6916" width="8.85546875" style="86"/>
    <col min="6917" max="6917" width="8.5703125" style="86" customWidth="1"/>
    <col min="6918" max="6918" width="43.28515625" style="86" customWidth="1"/>
    <col min="6919" max="6919" width="37.140625" style="86" bestFit="1" customWidth="1"/>
    <col min="6920" max="6920" width="12.85546875" style="86" customWidth="1"/>
    <col min="6921" max="6921" width="33.7109375" style="86" customWidth="1"/>
    <col min="6922" max="6922" width="19.7109375" style="86" customWidth="1"/>
    <col min="6923" max="6923" width="16.140625" style="86" customWidth="1"/>
    <col min="6924" max="6924" width="14.42578125" style="86" customWidth="1"/>
    <col min="6925" max="6925" width="18.28515625" style="86" customWidth="1"/>
    <col min="6926" max="6926" width="14.140625" style="86" customWidth="1"/>
    <col min="6927" max="6927" width="11.5703125" style="86" customWidth="1"/>
    <col min="6928" max="6928" width="22.85546875" style="86" customWidth="1"/>
    <col min="6929" max="6929" width="24.42578125" style="86" customWidth="1"/>
    <col min="6930" max="6930" width="24.7109375" style="86" customWidth="1"/>
    <col min="6931" max="6931" width="25" style="86" customWidth="1"/>
    <col min="6932" max="6932" width="27.5703125" style="86" customWidth="1"/>
    <col min="6933" max="6933" width="23.42578125" style="86" customWidth="1"/>
    <col min="6934" max="6934" width="26.140625" style="86" customWidth="1"/>
    <col min="6935" max="6935" width="32.85546875" style="86" customWidth="1"/>
    <col min="6936" max="6936" width="26.140625" style="86" customWidth="1"/>
    <col min="6937" max="6937" width="27" style="86" customWidth="1"/>
    <col min="6938" max="6938" width="25" style="86" customWidth="1"/>
    <col min="6939" max="7172" width="8.85546875" style="86"/>
    <col min="7173" max="7173" width="8.5703125" style="86" customWidth="1"/>
    <col min="7174" max="7174" width="43.28515625" style="86" customWidth="1"/>
    <col min="7175" max="7175" width="37.140625" style="86" bestFit="1" customWidth="1"/>
    <col min="7176" max="7176" width="12.85546875" style="86" customWidth="1"/>
    <col min="7177" max="7177" width="33.7109375" style="86" customWidth="1"/>
    <col min="7178" max="7178" width="19.7109375" style="86" customWidth="1"/>
    <col min="7179" max="7179" width="16.140625" style="86" customWidth="1"/>
    <col min="7180" max="7180" width="14.42578125" style="86" customWidth="1"/>
    <col min="7181" max="7181" width="18.28515625" style="86" customWidth="1"/>
    <col min="7182" max="7182" width="14.140625" style="86" customWidth="1"/>
    <col min="7183" max="7183" width="11.5703125" style="86" customWidth="1"/>
    <col min="7184" max="7184" width="22.85546875" style="86" customWidth="1"/>
    <col min="7185" max="7185" width="24.42578125" style="86" customWidth="1"/>
    <col min="7186" max="7186" width="24.7109375" style="86" customWidth="1"/>
    <col min="7187" max="7187" width="25" style="86" customWidth="1"/>
    <col min="7188" max="7188" width="27.5703125" style="86" customWidth="1"/>
    <col min="7189" max="7189" width="23.42578125" style="86" customWidth="1"/>
    <col min="7190" max="7190" width="26.140625" style="86" customWidth="1"/>
    <col min="7191" max="7191" width="32.85546875" style="86" customWidth="1"/>
    <col min="7192" max="7192" width="26.140625" style="86" customWidth="1"/>
    <col min="7193" max="7193" width="27" style="86" customWidth="1"/>
    <col min="7194" max="7194" width="25" style="86" customWidth="1"/>
    <col min="7195" max="7428" width="8.85546875" style="86"/>
    <col min="7429" max="7429" width="8.5703125" style="86" customWidth="1"/>
    <col min="7430" max="7430" width="43.28515625" style="86" customWidth="1"/>
    <col min="7431" max="7431" width="37.140625" style="86" bestFit="1" customWidth="1"/>
    <col min="7432" max="7432" width="12.85546875" style="86" customWidth="1"/>
    <col min="7433" max="7433" width="33.7109375" style="86" customWidth="1"/>
    <col min="7434" max="7434" width="19.7109375" style="86" customWidth="1"/>
    <col min="7435" max="7435" width="16.140625" style="86" customWidth="1"/>
    <col min="7436" max="7436" width="14.42578125" style="86" customWidth="1"/>
    <col min="7437" max="7437" width="18.28515625" style="86" customWidth="1"/>
    <col min="7438" max="7438" width="14.140625" style="86" customWidth="1"/>
    <col min="7439" max="7439" width="11.5703125" style="86" customWidth="1"/>
    <col min="7440" max="7440" width="22.85546875" style="86" customWidth="1"/>
    <col min="7441" max="7441" width="24.42578125" style="86" customWidth="1"/>
    <col min="7442" max="7442" width="24.7109375" style="86" customWidth="1"/>
    <col min="7443" max="7443" width="25" style="86" customWidth="1"/>
    <col min="7444" max="7444" width="27.5703125" style="86" customWidth="1"/>
    <col min="7445" max="7445" width="23.42578125" style="86" customWidth="1"/>
    <col min="7446" max="7446" width="26.140625" style="86" customWidth="1"/>
    <col min="7447" max="7447" width="32.85546875" style="86" customWidth="1"/>
    <col min="7448" max="7448" width="26.140625" style="86" customWidth="1"/>
    <col min="7449" max="7449" width="27" style="86" customWidth="1"/>
    <col min="7450" max="7450" width="25" style="86" customWidth="1"/>
    <col min="7451" max="7684" width="8.85546875" style="86"/>
    <col min="7685" max="7685" width="8.5703125" style="86" customWidth="1"/>
    <col min="7686" max="7686" width="43.28515625" style="86" customWidth="1"/>
    <col min="7687" max="7687" width="37.140625" style="86" bestFit="1" customWidth="1"/>
    <col min="7688" max="7688" width="12.85546875" style="86" customWidth="1"/>
    <col min="7689" max="7689" width="33.7109375" style="86" customWidth="1"/>
    <col min="7690" max="7690" width="19.7109375" style="86" customWidth="1"/>
    <col min="7691" max="7691" width="16.140625" style="86" customWidth="1"/>
    <col min="7692" max="7692" width="14.42578125" style="86" customWidth="1"/>
    <col min="7693" max="7693" width="18.28515625" style="86" customWidth="1"/>
    <col min="7694" max="7694" width="14.140625" style="86" customWidth="1"/>
    <col min="7695" max="7695" width="11.5703125" style="86" customWidth="1"/>
    <col min="7696" max="7696" width="22.85546875" style="86" customWidth="1"/>
    <col min="7697" max="7697" width="24.42578125" style="86" customWidth="1"/>
    <col min="7698" max="7698" width="24.7109375" style="86" customWidth="1"/>
    <col min="7699" max="7699" width="25" style="86" customWidth="1"/>
    <col min="7700" max="7700" width="27.5703125" style="86" customWidth="1"/>
    <col min="7701" max="7701" width="23.42578125" style="86" customWidth="1"/>
    <col min="7702" max="7702" width="26.140625" style="86" customWidth="1"/>
    <col min="7703" max="7703" width="32.85546875" style="86" customWidth="1"/>
    <col min="7704" max="7704" width="26.140625" style="86" customWidth="1"/>
    <col min="7705" max="7705" width="27" style="86" customWidth="1"/>
    <col min="7706" max="7706" width="25" style="86" customWidth="1"/>
    <col min="7707" max="7940" width="8.85546875" style="86"/>
    <col min="7941" max="7941" width="8.5703125" style="86" customWidth="1"/>
    <col min="7942" max="7942" width="43.28515625" style="86" customWidth="1"/>
    <col min="7943" max="7943" width="37.140625" style="86" bestFit="1" customWidth="1"/>
    <col min="7944" max="7944" width="12.85546875" style="86" customWidth="1"/>
    <col min="7945" max="7945" width="33.7109375" style="86" customWidth="1"/>
    <col min="7946" max="7946" width="19.7109375" style="86" customWidth="1"/>
    <col min="7947" max="7947" width="16.140625" style="86" customWidth="1"/>
    <col min="7948" max="7948" width="14.42578125" style="86" customWidth="1"/>
    <col min="7949" max="7949" width="18.28515625" style="86" customWidth="1"/>
    <col min="7950" max="7950" width="14.140625" style="86" customWidth="1"/>
    <col min="7951" max="7951" width="11.5703125" style="86" customWidth="1"/>
    <col min="7952" max="7952" width="22.85546875" style="86" customWidth="1"/>
    <col min="7953" max="7953" width="24.42578125" style="86" customWidth="1"/>
    <col min="7954" max="7954" width="24.7109375" style="86" customWidth="1"/>
    <col min="7955" max="7955" width="25" style="86" customWidth="1"/>
    <col min="7956" max="7956" width="27.5703125" style="86" customWidth="1"/>
    <col min="7957" max="7957" width="23.42578125" style="86" customWidth="1"/>
    <col min="7958" max="7958" width="26.140625" style="86" customWidth="1"/>
    <col min="7959" max="7959" width="32.85546875" style="86" customWidth="1"/>
    <col min="7960" max="7960" width="26.140625" style="86" customWidth="1"/>
    <col min="7961" max="7961" width="27" style="86" customWidth="1"/>
    <col min="7962" max="7962" width="25" style="86" customWidth="1"/>
    <col min="7963" max="8196" width="8.85546875" style="86"/>
    <col min="8197" max="8197" width="8.5703125" style="86" customWidth="1"/>
    <col min="8198" max="8198" width="43.28515625" style="86" customWidth="1"/>
    <col min="8199" max="8199" width="37.140625" style="86" bestFit="1" customWidth="1"/>
    <col min="8200" max="8200" width="12.85546875" style="86" customWidth="1"/>
    <col min="8201" max="8201" width="33.7109375" style="86" customWidth="1"/>
    <col min="8202" max="8202" width="19.7109375" style="86" customWidth="1"/>
    <col min="8203" max="8203" width="16.140625" style="86" customWidth="1"/>
    <col min="8204" max="8204" width="14.42578125" style="86" customWidth="1"/>
    <col min="8205" max="8205" width="18.28515625" style="86" customWidth="1"/>
    <col min="8206" max="8206" width="14.140625" style="86" customWidth="1"/>
    <col min="8207" max="8207" width="11.5703125" style="86" customWidth="1"/>
    <col min="8208" max="8208" width="22.85546875" style="86" customWidth="1"/>
    <col min="8209" max="8209" width="24.42578125" style="86" customWidth="1"/>
    <col min="8210" max="8210" width="24.7109375" style="86" customWidth="1"/>
    <col min="8211" max="8211" width="25" style="86" customWidth="1"/>
    <col min="8212" max="8212" width="27.5703125" style="86" customWidth="1"/>
    <col min="8213" max="8213" width="23.42578125" style="86" customWidth="1"/>
    <col min="8214" max="8214" width="26.140625" style="86" customWidth="1"/>
    <col min="8215" max="8215" width="32.85546875" style="86" customWidth="1"/>
    <col min="8216" max="8216" width="26.140625" style="86" customWidth="1"/>
    <col min="8217" max="8217" width="27" style="86" customWidth="1"/>
    <col min="8218" max="8218" width="25" style="86" customWidth="1"/>
    <col min="8219" max="8452" width="8.85546875" style="86"/>
    <col min="8453" max="8453" width="8.5703125" style="86" customWidth="1"/>
    <col min="8454" max="8454" width="43.28515625" style="86" customWidth="1"/>
    <col min="8455" max="8455" width="37.140625" style="86" bestFit="1" customWidth="1"/>
    <col min="8456" max="8456" width="12.85546875" style="86" customWidth="1"/>
    <col min="8457" max="8457" width="33.7109375" style="86" customWidth="1"/>
    <col min="8458" max="8458" width="19.7109375" style="86" customWidth="1"/>
    <col min="8459" max="8459" width="16.140625" style="86" customWidth="1"/>
    <col min="8460" max="8460" width="14.42578125" style="86" customWidth="1"/>
    <col min="8461" max="8461" width="18.28515625" style="86" customWidth="1"/>
    <col min="8462" max="8462" width="14.140625" style="86" customWidth="1"/>
    <col min="8463" max="8463" width="11.5703125" style="86" customWidth="1"/>
    <col min="8464" max="8464" width="22.85546875" style="86" customWidth="1"/>
    <col min="8465" max="8465" width="24.42578125" style="86" customWidth="1"/>
    <col min="8466" max="8466" width="24.7109375" style="86" customWidth="1"/>
    <col min="8467" max="8467" width="25" style="86" customWidth="1"/>
    <col min="8468" max="8468" width="27.5703125" style="86" customWidth="1"/>
    <col min="8469" max="8469" width="23.42578125" style="86" customWidth="1"/>
    <col min="8470" max="8470" width="26.140625" style="86" customWidth="1"/>
    <col min="8471" max="8471" width="32.85546875" style="86" customWidth="1"/>
    <col min="8472" max="8472" width="26.140625" style="86" customWidth="1"/>
    <col min="8473" max="8473" width="27" style="86" customWidth="1"/>
    <col min="8474" max="8474" width="25" style="86" customWidth="1"/>
    <col min="8475" max="8708" width="8.85546875" style="86"/>
    <col min="8709" max="8709" width="8.5703125" style="86" customWidth="1"/>
    <col min="8710" max="8710" width="43.28515625" style="86" customWidth="1"/>
    <col min="8711" max="8711" width="37.140625" style="86" bestFit="1" customWidth="1"/>
    <col min="8712" max="8712" width="12.85546875" style="86" customWidth="1"/>
    <col min="8713" max="8713" width="33.7109375" style="86" customWidth="1"/>
    <col min="8714" max="8714" width="19.7109375" style="86" customWidth="1"/>
    <col min="8715" max="8715" width="16.140625" style="86" customWidth="1"/>
    <col min="8716" max="8716" width="14.42578125" style="86" customWidth="1"/>
    <col min="8717" max="8717" width="18.28515625" style="86" customWidth="1"/>
    <col min="8718" max="8718" width="14.140625" style="86" customWidth="1"/>
    <col min="8719" max="8719" width="11.5703125" style="86" customWidth="1"/>
    <col min="8720" max="8720" width="22.85546875" style="86" customWidth="1"/>
    <col min="8721" max="8721" width="24.42578125" style="86" customWidth="1"/>
    <col min="8722" max="8722" width="24.7109375" style="86" customWidth="1"/>
    <col min="8723" max="8723" width="25" style="86" customWidth="1"/>
    <col min="8724" max="8724" width="27.5703125" style="86" customWidth="1"/>
    <col min="8725" max="8725" width="23.42578125" style="86" customWidth="1"/>
    <col min="8726" max="8726" width="26.140625" style="86" customWidth="1"/>
    <col min="8727" max="8727" width="32.85546875" style="86" customWidth="1"/>
    <col min="8728" max="8728" width="26.140625" style="86" customWidth="1"/>
    <col min="8729" max="8729" width="27" style="86" customWidth="1"/>
    <col min="8730" max="8730" width="25" style="86" customWidth="1"/>
    <col min="8731" max="8964" width="8.85546875" style="86"/>
    <col min="8965" max="8965" width="8.5703125" style="86" customWidth="1"/>
    <col min="8966" max="8966" width="43.28515625" style="86" customWidth="1"/>
    <col min="8967" max="8967" width="37.140625" style="86" bestFit="1" customWidth="1"/>
    <col min="8968" max="8968" width="12.85546875" style="86" customWidth="1"/>
    <col min="8969" max="8969" width="33.7109375" style="86" customWidth="1"/>
    <col min="8970" max="8970" width="19.7109375" style="86" customWidth="1"/>
    <col min="8971" max="8971" width="16.140625" style="86" customWidth="1"/>
    <col min="8972" max="8972" width="14.42578125" style="86" customWidth="1"/>
    <col min="8973" max="8973" width="18.28515625" style="86" customWidth="1"/>
    <col min="8974" max="8974" width="14.140625" style="86" customWidth="1"/>
    <col min="8975" max="8975" width="11.5703125" style="86" customWidth="1"/>
    <col min="8976" max="8976" width="22.85546875" style="86" customWidth="1"/>
    <col min="8977" max="8977" width="24.42578125" style="86" customWidth="1"/>
    <col min="8978" max="8978" width="24.7109375" style="86" customWidth="1"/>
    <col min="8979" max="8979" width="25" style="86" customWidth="1"/>
    <col min="8980" max="8980" width="27.5703125" style="86" customWidth="1"/>
    <col min="8981" max="8981" width="23.42578125" style="86" customWidth="1"/>
    <col min="8982" max="8982" width="26.140625" style="86" customWidth="1"/>
    <col min="8983" max="8983" width="32.85546875" style="86" customWidth="1"/>
    <col min="8984" max="8984" width="26.140625" style="86" customWidth="1"/>
    <col min="8985" max="8985" width="27" style="86" customWidth="1"/>
    <col min="8986" max="8986" width="25" style="86" customWidth="1"/>
    <col min="8987" max="9220" width="8.85546875" style="86"/>
    <col min="9221" max="9221" width="8.5703125" style="86" customWidth="1"/>
    <col min="9222" max="9222" width="43.28515625" style="86" customWidth="1"/>
    <col min="9223" max="9223" width="37.140625" style="86" bestFit="1" customWidth="1"/>
    <col min="9224" max="9224" width="12.85546875" style="86" customWidth="1"/>
    <col min="9225" max="9225" width="33.7109375" style="86" customWidth="1"/>
    <col min="9226" max="9226" width="19.7109375" style="86" customWidth="1"/>
    <col min="9227" max="9227" width="16.140625" style="86" customWidth="1"/>
    <col min="9228" max="9228" width="14.42578125" style="86" customWidth="1"/>
    <col min="9229" max="9229" width="18.28515625" style="86" customWidth="1"/>
    <col min="9230" max="9230" width="14.140625" style="86" customWidth="1"/>
    <col min="9231" max="9231" width="11.5703125" style="86" customWidth="1"/>
    <col min="9232" max="9232" width="22.85546875" style="86" customWidth="1"/>
    <col min="9233" max="9233" width="24.42578125" style="86" customWidth="1"/>
    <col min="9234" max="9234" width="24.7109375" style="86" customWidth="1"/>
    <col min="9235" max="9235" width="25" style="86" customWidth="1"/>
    <col min="9236" max="9236" width="27.5703125" style="86" customWidth="1"/>
    <col min="9237" max="9237" width="23.42578125" style="86" customWidth="1"/>
    <col min="9238" max="9238" width="26.140625" style="86" customWidth="1"/>
    <col min="9239" max="9239" width="32.85546875" style="86" customWidth="1"/>
    <col min="9240" max="9240" width="26.140625" style="86" customWidth="1"/>
    <col min="9241" max="9241" width="27" style="86" customWidth="1"/>
    <col min="9242" max="9242" width="25" style="86" customWidth="1"/>
    <col min="9243" max="9476" width="8.85546875" style="86"/>
    <col min="9477" max="9477" width="8.5703125" style="86" customWidth="1"/>
    <col min="9478" max="9478" width="43.28515625" style="86" customWidth="1"/>
    <col min="9479" max="9479" width="37.140625" style="86" bestFit="1" customWidth="1"/>
    <col min="9480" max="9480" width="12.85546875" style="86" customWidth="1"/>
    <col min="9481" max="9481" width="33.7109375" style="86" customWidth="1"/>
    <col min="9482" max="9482" width="19.7109375" style="86" customWidth="1"/>
    <col min="9483" max="9483" width="16.140625" style="86" customWidth="1"/>
    <col min="9484" max="9484" width="14.42578125" style="86" customWidth="1"/>
    <col min="9485" max="9485" width="18.28515625" style="86" customWidth="1"/>
    <col min="9486" max="9486" width="14.140625" style="86" customWidth="1"/>
    <col min="9487" max="9487" width="11.5703125" style="86" customWidth="1"/>
    <col min="9488" max="9488" width="22.85546875" style="86" customWidth="1"/>
    <col min="9489" max="9489" width="24.42578125" style="86" customWidth="1"/>
    <col min="9490" max="9490" width="24.7109375" style="86" customWidth="1"/>
    <col min="9491" max="9491" width="25" style="86" customWidth="1"/>
    <col min="9492" max="9492" width="27.5703125" style="86" customWidth="1"/>
    <col min="9493" max="9493" width="23.42578125" style="86" customWidth="1"/>
    <col min="9494" max="9494" width="26.140625" style="86" customWidth="1"/>
    <col min="9495" max="9495" width="32.85546875" style="86" customWidth="1"/>
    <col min="9496" max="9496" width="26.140625" style="86" customWidth="1"/>
    <col min="9497" max="9497" width="27" style="86" customWidth="1"/>
    <col min="9498" max="9498" width="25" style="86" customWidth="1"/>
    <col min="9499" max="9732" width="8.85546875" style="86"/>
    <col min="9733" max="9733" width="8.5703125" style="86" customWidth="1"/>
    <col min="9734" max="9734" width="43.28515625" style="86" customWidth="1"/>
    <col min="9735" max="9735" width="37.140625" style="86" bestFit="1" customWidth="1"/>
    <col min="9736" max="9736" width="12.85546875" style="86" customWidth="1"/>
    <col min="9737" max="9737" width="33.7109375" style="86" customWidth="1"/>
    <col min="9738" max="9738" width="19.7109375" style="86" customWidth="1"/>
    <col min="9739" max="9739" width="16.140625" style="86" customWidth="1"/>
    <col min="9740" max="9740" width="14.42578125" style="86" customWidth="1"/>
    <col min="9741" max="9741" width="18.28515625" style="86" customWidth="1"/>
    <col min="9742" max="9742" width="14.140625" style="86" customWidth="1"/>
    <col min="9743" max="9743" width="11.5703125" style="86" customWidth="1"/>
    <col min="9744" max="9744" width="22.85546875" style="86" customWidth="1"/>
    <col min="9745" max="9745" width="24.42578125" style="86" customWidth="1"/>
    <col min="9746" max="9746" width="24.7109375" style="86" customWidth="1"/>
    <col min="9747" max="9747" width="25" style="86" customWidth="1"/>
    <col min="9748" max="9748" width="27.5703125" style="86" customWidth="1"/>
    <col min="9749" max="9749" width="23.42578125" style="86" customWidth="1"/>
    <col min="9750" max="9750" width="26.140625" style="86" customWidth="1"/>
    <col min="9751" max="9751" width="32.85546875" style="86" customWidth="1"/>
    <col min="9752" max="9752" width="26.140625" style="86" customWidth="1"/>
    <col min="9753" max="9753" width="27" style="86" customWidth="1"/>
    <col min="9754" max="9754" width="25" style="86" customWidth="1"/>
    <col min="9755" max="9988" width="8.85546875" style="86"/>
    <col min="9989" max="9989" width="8.5703125" style="86" customWidth="1"/>
    <col min="9990" max="9990" width="43.28515625" style="86" customWidth="1"/>
    <col min="9991" max="9991" width="37.140625" style="86" bestFit="1" customWidth="1"/>
    <col min="9992" max="9992" width="12.85546875" style="86" customWidth="1"/>
    <col min="9993" max="9993" width="33.7109375" style="86" customWidth="1"/>
    <col min="9994" max="9994" width="19.7109375" style="86" customWidth="1"/>
    <col min="9995" max="9995" width="16.140625" style="86" customWidth="1"/>
    <col min="9996" max="9996" width="14.42578125" style="86" customWidth="1"/>
    <col min="9997" max="9997" width="18.28515625" style="86" customWidth="1"/>
    <col min="9998" max="9998" width="14.140625" style="86" customWidth="1"/>
    <col min="9999" max="9999" width="11.5703125" style="86" customWidth="1"/>
    <col min="10000" max="10000" width="22.85546875" style="86" customWidth="1"/>
    <col min="10001" max="10001" width="24.42578125" style="86" customWidth="1"/>
    <col min="10002" max="10002" width="24.7109375" style="86" customWidth="1"/>
    <col min="10003" max="10003" width="25" style="86" customWidth="1"/>
    <col min="10004" max="10004" width="27.5703125" style="86" customWidth="1"/>
    <col min="10005" max="10005" width="23.42578125" style="86" customWidth="1"/>
    <col min="10006" max="10006" width="26.140625" style="86" customWidth="1"/>
    <col min="10007" max="10007" width="32.85546875" style="86" customWidth="1"/>
    <col min="10008" max="10008" width="26.140625" style="86" customWidth="1"/>
    <col min="10009" max="10009" width="27" style="86" customWidth="1"/>
    <col min="10010" max="10010" width="25" style="86" customWidth="1"/>
    <col min="10011" max="10244" width="8.85546875" style="86"/>
    <col min="10245" max="10245" width="8.5703125" style="86" customWidth="1"/>
    <col min="10246" max="10246" width="43.28515625" style="86" customWidth="1"/>
    <col min="10247" max="10247" width="37.140625" style="86" bestFit="1" customWidth="1"/>
    <col min="10248" max="10248" width="12.85546875" style="86" customWidth="1"/>
    <col min="10249" max="10249" width="33.7109375" style="86" customWidth="1"/>
    <col min="10250" max="10250" width="19.7109375" style="86" customWidth="1"/>
    <col min="10251" max="10251" width="16.140625" style="86" customWidth="1"/>
    <col min="10252" max="10252" width="14.42578125" style="86" customWidth="1"/>
    <col min="10253" max="10253" width="18.28515625" style="86" customWidth="1"/>
    <col min="10254" max="10254" width="14.140625" style="86" customWidth="1"/>
    <col min="10255" max="10255" width="11.5703125" style="86" customWidth="1"/>
    <col min="10256" max="10256" width="22.85546875" style="86" customWidth="1"/>
    <col min="10257" max="10257" width="24.42578125" style="86" customWidth="1"/>
    <col min="10258" max="10258" width="24.7109375" style="86" customWidth="1"/>
    <col min="10259" max="10259" width="25" style="86" customWidth="1"/>
    <col min="10260" max="10260" width="27.5703125" style="86" customWidth="1"/>
    <col min="10261" max="10261" width="23.42578125" style="86" customWidth="1"/>
    <col min="10262" max="10262" width="26.140625" style="86" customWidth="1"/>
    <col min="10263" max="10263" width="32.85546875" style="86" customWidth="1"/>
    <col min="10264" max="10264" width="26.140625" style="86" customWidth="1"/>
    <col min="10265" max="10265" width="27" style="86" customWidth="1"/>
    <col min="10266" max="10266" width="25" style="86" customWidth="1"/>
    <col min="10267" max="10500" width="8.85546875" style="86"/>
    <col min="10501" max="10501" width="8.5703125" style="86" customWidth="1"/>
    <col min="10502" max="10502" width="43.28515625" style="86" customWidth="1"/>
    <col min="10503" max="10503" width="37.140625" style="86" bestFit="1" customWidth="1"/>
    <col min="10504" max="10504" width="12.85546875" style="86" customWidth="1"/>
    <col min="10505" max="10505" width="33.7109375" style="86" customWidth="1"/>
    <col min="10506" max="10506" width="19.7109375" style="86" customWidth="1"/>
    <col min="10507" max="10507" width="16.140625" style="86" customWidth="1"/>
    <col min="10508" max="10508" width="14.42578125" style="86" customWidth="1"/>
    <col min="10509" max="10509" width="18.28515625" style="86" customWidth="1"/>
    <col min="10510" max="10510" width="14.140625" style="86" customWidth="1"/>
    <col min="10511" max="10511" width="11.5703125" style="86" customWidth="1"/>
    <col min="10512" max="10512" width="22.85546875" style="86" customWidth="1"/>
    <col min="10513" max="10513" width="24.42578125" style="86" customWidth="1"/>
    <col min="10514" max="10514" width="24.7109375" style="86" customWidth="1"/>
    <col min="10515" max="10515" width="25" style="86" customWidth="1"/>
    <col min="10516" max="10516" width="27.5703125" style="86" customWidth="1"/>
    <col min="10517" max="10517" width="23.42578125" style="86" customWidth="1"/>
    <col min="10518" max="10518" width="26.140625" style="86" customWidth="1"/>
    <col min="10519" max="10519" width="32.85546875" style="86" customWidth="1"/>
    <col min="10520" max="10520" width="26.140625" style="86" customWidth="1"/>
    <col min="10521" max="10521" width="27" style="86" customWidth="1"/>
    <col min="10522" max="10522" width="25" style="86" customWidth="1"/>
    <col min="10523" max="10756" width="8.85546875" style="86"/>
    <col min="10757" max="10757" width="8.5703125" style="86" customWidth="1"/>
    <col min="10758" max="10758" width="43.28515625" style="86" customWidth="1"/>
    <col min="10759" max="10759" width="37.140625" style="86" bestFit="1" customWidth="1"/>
    <col min="10760" max="10760" width="12.85546875" style="86" customWidth="1"/>
    <col min="10761" max="10761" width="33.7109375" style="86" customWidth="1"/>
    <col min="10762" max="10762" width="19.7109375" style="86" customWidth="1"/>
    <col min="10763" max="10763" width="16.140625" style="86" customWidth="1"/>
    <col min="10764" max="10764" width="14.42578125" style="86" customWidth="1"/>
    <col min="10765" max="10765" width="18.28515625" style="86" customWidth="1"/>
    <col min="10766" max="10766" width="14.140625" style="86" customWidth="1"/>
    <col min="10767" max="10767" width="11.5703125" style="86" customWidth="1"/>
    <col min="10768" max="10768" width="22.85546875" style="86" customWidth="1"/>
    <col min="10769" max="10769" width="24.42578125" style="86" customWidth="1"/>
    <col min="10770" max="10770" width="24.7109375" style="86" customWidth="1"/>
    <col min="10771" max="10771" width="25" style="86" customWidth="1"/>
    <col min="10772" max="10772" width="27.5703125" style="86" customWidth="1"/>
    <col min="10773" max="10773" width="23.42578125" style="86" customWidth="1"/>
    <col min="10774" max="10774" width="26.140625" style="86" customWidth="1"/>
    <col min="10775" max="10775" width="32.85546875" style="86" customWidth="1"/>
    <col min="10776" max="10776" width="26.140625" style="86" customWidth="1"/>
    <col min="10777" max="10777" width="27" style="86" customWidth="1"/>
    <col min="10778" max="10778" width="25" style="86" customWidth="1"/>
    <col min="10779" max="11012" width="8.85546875" style="86"/>
    <col min="11013" max="11013" width="8.5703125" style="86" customWidth="1"/>
    <col min="11014" max="11014" width="43.28515625" style="86" customWidth="1"/>
    <col min="11015" max="11015" width="37.140625" style="86" bestFit="1" customWidth="1"/>
    <col min="11016" max="11016" width="12.85546875" style="86" customWidth="1"/>
    <col min="11017" max="11017" width="33.7109375" style="86" customWidth="1"/>
    <col min="11018" max="11018" width="19.7109375" style="86" customWidth="1"/>
    <col min="11019" max="11019" width="16.140625" style="86" customWidth="1"/>
    <col min="11020" max="11020" width="14.42578125" style="86" customWidth="1"/>
    <col min="11021" max="11021" width="18.28515625" style="86" customWidth="1"/>
    <col min="11022" max="11022" width="14.140625" style="86" customWidth="1"/>
    <col min="11023" max="11023" width="11.5703125" style="86" customWidth="1"/>
    <col min="11024" max="11024" width="22.85546875" style="86" customWidth="1"/>
    <col min="11025" max="11025" width="24.42578125" style="86" customWidth="1"/>
    <col min="11026" max="11026" width="24.7109375" style="86" customWidth="1"/>
    <col min="11027" max="11027" width="25" style="86" customWidth="1"/>
    <col min="11028" max="11028" width="27.5703125" style="86" customWidth="1"/>
    <col min="11029" max="11029" width="23.42578125" style="86" customWidth="1"/>
    <col min="11030" max="11030" width="26.140625" style="86" customWidth="1"/>
    <col min="11031" max="11031" width="32.85546875" style="86" customWidth="1"/>
    <col min="11032" max="11032" width="26.140625" style="86" customWidth="1"/>
    <col min="11033" max="11033" width="27" style="86" customWidth="1"/>
    <col min="11034" max="11034" width="25" style="86" customWidth="1"/>
    <col min="11035" max="11268" width="8.85546875" style="86"/>
    <col min="11269" max="11269" width="8.5703125" style="86" customWidth="1"/>
    <col min="11270" max="11270" width="43.28515625" style="86" customWidth="1"/>
    <col min="11271" max="11271" width="37.140625" style="86" bestFit="1" customWidth="1"/>
    <col min="11272" max="11272" width="12.85546875" style="86" customWidth="1"/>
    <col min="11273" max="11273" width="33.7109375" style="86" customWidth="1"/>
    <col min="11274" max="11274" width="19.7109375" style="86" customWidth="1"/>
    <col min="11275" max="11275" width="16.140625" style="86" customWidth="1"/>
    <col min="11276" max="11276" width="14.42578125" style="86" customWidth="1"/>
    <col min="11277" max="11277" width="18.28515625" style="86" customWidth="1"/>
    <col min="11278" max="11278" width="14.140625" style="86" customWidth="1"/>
    <col min="11279" max="11279" width="11.5703125" style="86" customWidth="1"/>
    <col min="11280" max="11280" width="22.85546875" style="86" customWidth="1"/>
    <col min="11281" max="11281" width="24.42578125" style="86" customWidth="1"/>
    <col min="11282" max="11282" width="24.7109375" style="86" customWidth="1"/>
    <col min="11283" max="11283" width="25" style="86" customWidth="1"/>
    <col min="11284" max="11284" width="27.5703125" style="86" customWidth="1"/>
    <col min="11285" max="11285" width="23.42578125" style="86" customWidth="1"/>
    <col min="11286" max="11286" width="26.140625" style="86" customWidth="1"/>
    <col min="11287" max="11287" width="32.85546875" style="86" customWidth="1"/>
    <col min="11288" max="11288" width="26.140625" style="86" customWidth="1"/>
    <col min="11289" max="11289" width="27" style="86" customWidth="1"/>
    <col min="11290" max="11290" width="25" style="86" customWidth="1"/>
    <col min="11291" max="11524" width="8.85546875" style="86"/>
    <col min="11525" max="11525" width="8.5703125" style="86" customWidth="1"/>
    <col min="11526" max="11526" width="43.28515625" style="86" customWidth="1"/>
    <col min="11527" max="11527" width="37.140625" style="86" bestFit="1" customWidth="1"/>
    <col min="11528" max="11528" width="12.85546875" style="86" customWidth="1"/>
    <col min="11529" max="11529" width="33.7109375" style="86" customWidth="1"/>
    <col min="11530" max="11530" width="19.7109375" style="86" customWidth="1"/>
    <col min="11531" max="11531" width="16.140625" style="86" customWidth="1"/>
    <col min="11532" max="11532" width="14.42578125" style="86" customWidth="1"/>
    <col min="11533" max="11533" width="18.28515625" style="86" customWidth="1"/>
    <col min="11534" max="11534" width="14.140625" style="86" customWidth="1"/>
    <col min="11535" max="11535" width="11.5703125" style="86" customWidth="1"/>
    <col min="11536" max="11536" width="22.85546875" style="86" customWidth="1"/>
    <col min="11537" max="11537" width="24.42578125" style="86" customWidth="1"/>
    <col min="11538" max="11538" width="24.7109375" style="86" customWidth="1"/>
    <col min="11539" max="11539" width="25" style="86" customWidth="1"/>
    <col min="11540" max="11540" width="27.5703125" style="86" customWidth="1"/>
    <col min="11541" max="11541" width="23.42578125" style="86" customWidth="1"/>
    <col min="11542" max="11542" width="26.140625" style="86" customWidth="1"/>
    <col min="11543" max="11543" width="32.85546875" style="86" customWidth="1"/>
    <col min="11544" max="11544" width="26.140625" style="86" customWidth="1"/>
    <col min="11545" max="11545" width="27" style="86" customWidth="1"/>
    <col min="11546" max="11546" width="25" style="86" customWidth="1"/>
    <col min="11547" max="11780" width="8.85546875" style="86"/>
    <col min="11781" max="11781" width="8.5703125" style="86" customWidth="1"/>
    <col min="11782" max="11782" width="43.28515625" style="86" customWidth="1"/>
    <col min="11783" max="11783" width="37.140625" style="86" bestFit="1" customWidth="1"/>
    <col min="11784" max="11784" width="12.85546875" style="86" customWidth="1"/>
    <col min="11785" max="11785" width="33.7109375" style="86" customWidth="1"/>
    <col min="11786" max="11786" width="19.7109375" style="86" customWidth="1"/>
    <col min="11787" max="11787" width="16.140625" style="86" customWidth="1"/>
    <col min="11788" max="11788" width="14.42578125" style="86" customWidth="1"/>
    <col min="11789" max="11789" width="18.28515625" style="86" customWidth="1"/>
    <col min="11790" max="11790" width="14.140625" style="86" customWidth="1"/>
    <col min="11791" max="11791" width="11.5703125" style="86" customWidth="1"/>
    <col min="11792" max="11792" width="22.85546875" style="86" customWidth="1"/>
    <col min="11793" max="11793" width="24.42578125" style="86" customWidth="1"/>
    <col min="11794" max="11794" width="24.7109375" style="86" customWidth="1"/>
    <col min="11795" max="11795" width="25" style="86" customWidth="1"/>
    <col min="11796" max="11796" width="27.5703125" style="86" customWidth="1"/>
    <col min="11797" max="11797" width="23.42578125" style="86" customWidth="1"/>
    <col min="11798" max="11798" width="26.140625" style="86" customWidth="1"/>
    <col min="11799" max="11799" width="32.85546875" style="86" customWidth="1"/>
    <col min="11800" max="11800" width="26.140625" style="86" customWidth="1"/>
    <col min="11801" max="11801" width="27" style="86" customWidth="1"/>
    <col min="11802" max="11802" width="25" style="86" customWidth="1"/>
    <col min="11803" max="12036" width="8.85546875" style="86"/>
    <col min="12037" max="12037" width="8.5703125" style="86" customWidth="1"/>
    <col min="12038" max="12038" width="43.28515625" style="86" customWidth="1"/>
    <col min="12039" max="12039" width="37.140625" style="86" bestFit="1" customWidth="1"/>
    <col min="12040" max="12040" width="12.85546875" style="86" customWidth="1"/>
    <col min="12041" max="12041" width="33.7109375" style="86" customWidth="1"/>
    <col min="12042" max="12042" width="19.7109375" style="86" customWidth="1"/>
    <col min="12043" max="12043" width="16.140625" style="86" customWidth="1"/>
    <col min="12044" max="12044" width="14.42578125" style="86" customWidth="1"/>
    <col min="12045" max="12045" width="18.28515625" style="86" customWidth="1"/>
    <col min="12046" max="12046" width="14.140625" style="86" customWidth="1"/>
    <col min="12047" max="12047" width="11.5703125" style="86" customWidth="1"/>
    <col min="12048" max="12048" width="22.85546875" style="86" customWidth="1"/>
    <col min="12049" max="12049" width="24.42578125" style="86" customWidth="1"/>
    <col min="12050" max="12050" width="24.7109375" style="86" customWidth="1"/>
    <col min="12051" max="12051" width="25" style="86" customWidth="1"/>
    <col min="12052" max="12052" width="27.5703125" style="86" customWidth="1"/>
    <col min="12053" max="12053" width="23.42578125" style="86" customWidth="1"/>
    <col min="12054" max="12054" width="26.140625" style="86" customWidth="1"/>
    <col min="12055" max="12055" width="32.85546875" style="86" customWidth="1"/>
    <col min="12056" max="12056" width="26.140625" style="86" customWidth="1"/>
    <col min="12057" max="12057" width="27" style="86" customWidth="1"/>
    <col min="12058" max="12058" width="25" style="86" customWidth="1"/>
    <col min="12059" max="12292" width="8.85546875" style="86"/>
    <col min="12293" max="12293" width="8.5703125" style="86" customWidth="1"/>
    <col min="12294" max="12294" width="43.28515625" style="86" customWidth="1"/>
    <col min="12295" max="12295" width="37.140625" style="86" bestFit="1" customWidth="1"/>
    <col min="12296" max="12296" width="12.85546875" style="86" customWidth="1"/>
    <col min="12297" max="12297" width="33.7109375" style="86" customWidth="1"/>
    <col min="12298" max="12298" width="19.7109375" style="86" customWidth="1"/>
    <col min="12299" max="12299" width="16.140625" style="86" customWidth="1"/>
    <col min="12300" max="12300" width="14.42578125" style="86" customWidth="1"/>
    <col min="12301" max="12301" width="18.28515625" style="86" customWidth="1"/>
    <col min="12302" max="12302" width="14.140625" style="86" customWidth="1"/>
    <col min="12303" max="12303" width="11.5703125" style="86" customWidth="1"/>
    <col min="12304" max="12304" width="22.85546875" style="86" customWidth="1"/>
    <col min="12305" max="12305" width="24.42578125" style="86" customWidth="1"/>
    <col min="12306" max="12306" width="24.7109375" style="86" customWidth="1"/>
    <col min="12307" max="12307" width="25" style="86" customWidth="1"/>
    <col min="12308" max="12308" width="27.5703125" style="86" customWidth="1"/>
    <col min="12309" max="12309" width="23.42578125" style="86" customWidth="1"/>
    <col min="12310" max="12310" width="26.140625" style="86" customWidth="1"/>
    <col min="12311" max="12311" width="32.85546875" style="86" customWidth="1"/>
    <col min="12312" max="12312" width="26.140625" style="86" customWidth="1"/>
    <col min="12313" max="12313" width="27" style="86" customWidth="1"/>
    <col min="12314" max="12314" width="25" style="86" customWidth="1"/>
    <col min="12315" max="12548" width="8.85546875" style="86"/>
    <col min="12549" max="12549" width="8.5703125" style="86" customWidth="1"/>
    <col min="12550" max="12550" width="43.28515625" style="86" customWidth="1"/>
    <col min="12551" max="12551" width="37.140625" style="86" bestFit="1" customWidth="1"/>
    <col min="12552" max="12552" width="12.85546875" style="86" customWidth="1"/>
    <col min="12553" max="12553" width="33.7109375" style="86" customWidth="1"/>
    <col min="12554" max="12554" width="19.7109375" style="86" customWidth="1"/>
    <col min="12555" max="12555" width="16.140625" style="86" customWidth="1"/>
    <col min="12556" max="12556" width="14.42578125" style="86" customWidth="1"/>
    <col min="12557" max="12557" width="18.28515625" style="86" customWidth="1"/>
    <col min="12558" max="12558" width="14.140625" style="86" customWidth="1"/>
    <col min="12559" max="12559" width="11.5703125" style="86" customWidth="1"/>
    <col min="12560" max="12560" width="22.85546875" style="86" customWidth="1"/>
    <col min="12561" max="12561" width="24.42578125" style="86" customWidth="1"/>
    <col min="12562" max="12562" width="24.7109375" style="86" customWidth="1"/>
    <col min="12563" max="12563" width="25" style="86" customWidth="1"/>
    <col min="12564" max="12564" width="27.5703125" style="86" customWidth="1"/>
    <col min="12565" max="12565" width="23.42578125" style="86" customWidth="1"/>
    <col min="12566" max="12566" width="26.140625" style="86" customWidth="1"/>
    <col min="12567" max="12567" width="32.85546875" style="86" customWidth="1"/>
    <col min="12568" max="12568" width="26.140625" style="86" customWidth="1"/>
    <col min="12569" max="12569" width="27" style="86" customWidth="1"/>
    <col min="12570" max="12570" width="25" style="86" customWidth="1"/>
    <col min="12571" max="12804" width="8.85546875" style="86"/>
    <col min="12805" max="12805" width="8.5703125" style="86" customWidth="1"/>
    <col min="12806" max="12806" width="43.28515625" style="86" customWidth="1"/>
    <col min="12807" max="12807" width="37.140625" style="86" bestFit="1" customWidth="1"/>
    <col min="12808" max="12808" width="12.85546875" style="86" customWidth="1"/>
    <col min="12809" max="12809" width="33.7109375" style="86" customWidth="1"/>
    <col min="12810" max="12810" width="19.7109375" style="86" customWidth="1"/>
    <col min="12811" max="12811" width="16.140625" style="86" customWidth="1"/>
    <col min="12812" max="12812" width="14.42578125" style="86" customWidth="1"/>
    <col min="12813" max="12813" width="18.28515625" style="86" customWidth="1"/>
    <col min="12814" max="12814" width="14.140625" style="86" customWidth="1"/>
    <col min="12815" max="12815" width="11.5703125" style="86" customWidth="1"/>
    <col min="12816" max="12816" width="22.85546875" style="86" customWidth="1"/>
    <col min="12817" max="12817" width="24.42578125" style="86" customWidth="1"/>
    <col min="12818" max="12818" width="24.7109375" style="86" customWidth="1"/>
    <col min="12819" max="12819" width="25" style="86" customWidth="1"/>
    <col min="12820" max="12820" width="27.5703125" style="86" customWidth="1"/>
    <col min="12821" max="12821" width="23.42578125" style="86" customWidth="1"/>
    <col min="12822" max="12822" width="26.140625" style="86" customWidth="1"/>
    <col min="12823" max="12823" width="32.85546875" style="86" customWidth="1"/>
    <col min="12824" max="12824" width="26.140625" style="86" customWidth="1"/>
    <col min="12825" max="12825" width="27" style="86" customWidth="1"/>
    <col min="12826" max="12826" width="25" style="86" customWidth="1"/>
    <col min="12827" max="13060" width="8.85546875" style="86"/>
    <col min="13061" max="13061" width="8.5703125" style="86" customWidth="1"/>
    <col min="13062" max="13062" width="43.28515625" style="86" customWidth="1"/>
    <col min="13063" max="13063" width="37.140625" style="86" bestFit="1" customWidth="1"/>
    <col min="13064" max="13064" width="12.85546875" style="86" customWidth="1"/>
    <col min="13065" max="13065" width="33.7109375" style="86" customWidth="1"/>
    <col min="13066" max="13066" width="19.7109375" style="86" customWidth="1"/>
    <col min="13067" max="13067" width="16.140625" style="86" customWidth="1"/>
    <col min="13068" max="13068" width="14.42578125" style="86" customWidth="1"/>
    <col min="13069" max="13069" width="18.28515625" style="86" customWidth="1"/>
    <col min="13070" max="13070" width="14.140625" style="86" customWidth="1"/>
    <col min="13071" max="13071" width="11.5703125" style="86" customWidth="1"/>
    <col min="13072" max="13072" width="22.85546875" style="86" customWidth="1"/>
    <col min="13073" max="13073" width="24.42578125" style="86" customWidth="1"/>
    <col min="13074" max="13074" width="24.7109375" style="86" customWidth="1"/>
    <col min="13075" max="13075" width="25" style="86" customWidth="1"/>
    <col min="13076" max="13076" width="27.5703125" style="86" customWidth="1"/>
    <col min="13077" max="13077" width="23.42578125" style="86" customWidth="1"/>
    <col min="13078" max="13078" width="26.140625" style="86" customWidth="1"/>
    <col min="13079" max="13079" width="32.85546875" style="86" customWidth="1"/>
    <col min="13080" max="13080" width="26.140625" style="86" customWidth="1"/>
    <col min="13081" max="13081" width="27" style="86" customWidth="1"/>
    <col min="13082" max="13082" width="25" style="86" customWidth="1"/>
    <col min="13083" max="13316" width="8.85546875" style="86"/>
    <col min="13317" max="13317" width="8.5703125" style="86" customWidth="1"/>
    <col min="13318" max="13318" width="43.28515625" style="86" customWidth="1"/>
    <col min="13319" max="13319" width="37.140625" style="86" bestFit="1" customWidth="1"/>
    <col min="13320" max="13320" width="12.85546875" style="86" customWidth="1"/>
    <col min="13321" max="13321" width="33.7109375" style="86" customWidth="1"/>
    <col min="13322" max="13322" width="19.7109375" style="86" customWidth="1"/>
    <col min="13323" max="13323" width="16.140625" style="86" customWidth="1"/>
    <col min="13324" max="13324" width="14.42578125" style="86" customWidth="1"/>
    <col min="13325" max="13325" width="18.28515625" style="86" customWidth="1"/>
    <col min="13326" max="13326" width="14.140625" style="86" customWidth="1"/>
    <col min="13327" max="13327" width="11.5703125" style="86" customWidth="1"/>
    <col min="13328" max="13328" width="22.85546875" style="86" customWidth="1"/>
    <col min="13329" max="13329" width="24.42578125" style="86" customWidth="1"/>
    <col min="13330" max="13330" width="24.7109375" style="86" customWidth="1"/>
    <col min="13331" max="13331" width="25" style="86" customWidth="1"/>
    <col min="13332" max="13332" width="27.5703125" style="86" customWidth="1"/>
    <col min="13333" max="13333" width="23.42578125" style="86" customWidth="1"/>
    <col min="13334" max="13334" width="26.140625" style="86" customWidth="1"/>
    <col min="13335" max="13335" width="32.85546875" style="86" customWidth="1"/>
    <col min="13336" max="13336" width="26.140625" style="86" customWidth="1"/>
    <col min="13337" max="13337" width="27" style="86" customWidth="1"/>
    <col min="13338" max="13338" width="25" style="86" customWidth="1"/>
    <col min="13339" max="13572" width="8.85546875" style="86"/>
    <col min="13573" max="13573" width="8.5703125" style="86" customWidth="1"/>
    <col min="13574" max="13574" width="43.28515625" style="86" customWidth="1"/>
    <col min="13575" max="13575" width="37.140625" style="86" bestFit="1" customWidth="1"/>
    <col min="13576" max="13576" width="12.85546875" style="86" customWidth="1"/>
    <col min="13577" max="13577" width="33.7109375" style="86" customWidth="1"/>
    <col min="13578" max="13578" width="19.7109375" style="86" customWidth="1"/>
    <col min="13579" max="13579" width="16.140625" style="86" customWidth="1"/>
    <col min="13580" max="13580" width="14.42578125" style="86" customWidth="1"/>
    <col min="13581" max="13581" width="18.28515625" style="86" customWidth="1"/>
    <col min="13582" max="13582" width="14.140625" style="86" customWidth="1"/>
    <col min="13583" max="13583" width="11.5703125" style="86" customWidth="1"/>
    <col min="13584" max="13584" width="22.85546875" style="86" customWidth="1"/>
    <col min="13585" max="13585" width="24.42578125" style="86" customWidth="1"/>
    <col min="13586" max="13586" width="24.7109375" style="86" customWidth="1"/>
    <col min="13587" max="13587" width="25" style="86" customWidth="1"/>
    <col min="13588" max="13588" width="27.5703125" style="86" customWidth="1"/>
    <col min="13589" max="13589" width="23.42578125" style="86" customWidth="1"/>
    <col min="13590" max="13590" width="26.140625" style="86" customWidth="1"/>
    <col min="13591" max="13591" width="32.85546875" style="86" customWidth="1"/>
    <col min="13592" max="13592" width="26.140625" style="86" customWidth="1"/>
    <col min="13593" max="13593" width="27" style="86" customWidth="1"/>
    <col min="13594" max="13594" width="25" style="86" customWidth="1"/>
    <col min="13595" max="13828" width="8.85546875" style="86"/>
    <col min="13829" max="13829" width="8.5703125" style="86" customWidth="1"/>
    <col min="13830" max="13830" width="43.28515625" style="86" customWidth="1"/>
    <col min="13831" max="13831" width="37.140625" style="86" bestFit="1" customWidth="1"/>
    <col min="13832" max="13832" width="12.85546875" style="86" customWidth="1"/>
    <col min="13833" max="13833" width="33.7109375" style="86" customWidth="1"/>
    <col min="13834" max="13834" width="19.7109375" style="86" customWidth="1"/>
    <col min="13835" max="13835" width="16.140625" style="86" customWidth="1"/>
    <col min="13836" max="13836" width="14.42578125" style="86" customWidth="1"/>
    <col min="13837" max="13837" width="18.28515625" style="86" customWidth="1"/>
    <col min="13838" max="13838" width="14.140625" style="86" customWidth="1"/>
    <col min="13839" max="13839" width="11.5703125" style="86" customWidth="1"/>
    <col min="13840" max="13840" width="22.85546875" style="86" customWidth="1"/>
    <col min="13841" max="13841" width="24.42578125" style="86" customWidth="1"/>
    <col min="13842" max="13842" width="24.7109375" style="86" customWidth="1"/>
    <col min="13843" max="13843" width="25" style="86" customWidth="1"/>
    <col min="13844" max="13844" width="27.5703125" style="86" customWidth="1"/>
    <col min="13845" max="13845" width="23.42578125" style="86" customWidth="1"/>
    <col min="13846" max="13846" width="26.140625" style="86" customWidth="1"/>
    <col min="13847" max="13847" width="32.85546875" style="86" customWidth="1"/>
    <col min="13848" max="13848" width="26.140625" style="86" customWidth="1"/>
    <col min="13849" max="13849" width="27" style="86" customWidth="1"/>
    <col min="13850" max="13850" width="25" style="86" customWidth="1"/>
    <col min="13851" max="14084" width="8.85546875" style="86"/>
    <col min="14085" max="14085" width="8.5703125" style="86" customWidth="1"/>
    <col min="14086" max="14086" width="43.28515625" style="86" customWidth="1"/>
    <col min="14087" max="14087" width="37.140625" style="86" bestFit="1" customWidth="1"/>
    <col min="14088" max="14088" width="12.85546875" style="86" customWidth="1"/>
    <col min="14089" max="14089" width="33.7109375" style="86" customWidth="1"/>
    <col min="14090" max="14090" width="19.7109375" style="86" customWidth="1"/>
    <col min="14091" max="14091" width="16.140625" style="86" customWidth="1"/>
    <col min="14092" max="14092" width="14.42578125" style="86" customWidth="1"/>
    <col min="14093" max="14093" width="18.28515625" style="86" customWidth="1"/>
    <col min="14094" max="14094" width="14.140625" style="86" customWidth="1"/>
    <col min="14095" max="14095" width="11.5703125" style="86" customWidth="1"/>
    <col min="14096" max="14096" width="22.85546875" style="86" customWidth="1"/>
    <col min="14097" max="14097" width="24.42578125" style="86" customWidth="1"/>
    <col min="14098" max="14098" width="24.7109375" style="86" customWidth="1"/>
    <col min="14099" max="14099" width="25" style="86" customWidth="1"/>
    <col min="14100" max="14100" width="27.5703125" style="86" customWidth="1"/>
    <col min="14101" max="14101" width="23.42578125" style="86" customWidth="1"/>
    <col min="14102" max="14102" width="26.140625" style="86" customWidth="1"/>
    <col min="14103" max="14103" width="32.85546875" style="86" customWidth="1"/>
    <col min="14104" max="14104" width="26.140625" style="86" customWidth="1"/>
    <col min="14105" max="14105" width="27" style="86" customWidth="1"/>
    <col min="14106" max="14106" width="25" style="86" customWidth="1"/>
    <col min="14107" max="14340" width="8.85546875" style="86"/>
    <col min="14341" max="14341" width="8.5703125" style="86" customWidth="1"/>
    <col min="14342" max="14342" width="43.28515625" style="86" customWidth="1"/>
    <col min="14343" max="14343" width="37.140625" style="86" bestFit="1" customWidth="1"/>
    <col min="14344" max="14344" width="12.85546875" style="86" customWidth="1"/>
    <col min="14345" max="14345" width="33.7109375" style="86" customWidth="1"/>
    <col min="14346" max="14346" width="19.7109375" style="86" customWidth="1"/>
    <col min="14347" max="14347" width="16.140625" style="86" customWidth="1"/>
    <col min="14348" max="14348" width="14.42578125" style="86" customWidth="1"/>
    <col min="14349" max="14349" width="18.28515625" style="86" customWidth="1"/>
    <col min="14350" max="14350" width="14.140625" style="86" customWidth="1"/>
    <col min="14351" max="14351" width="11.5703125" style="86" customWidth="1"/>
    <col min="14352" max="14352" width="22.85546875" style="86" customWidth="1"/>
    <col min="14353" max="14353" width="24.42578125" style="86" customWidth="1"/>
    <col min="14354" max="14354" width="24.7109375" style="86" customWidth="1"/>
    <col min="14355" max="14355" width="25" style="86" customWidth="1"/>
    <col min="14356" max="14356" width="27.5703125" style="86" customWidth="1"/>
    <col min="14357" max="14357" width="23.42578125" style="86" customWidth="1"/>
    <col min="14358" max="14358" width="26.140625" style="86" customWidth="1"/>
    <col min="14359" max="14359" width="32.85546875" style="86" customWidth="1"/>
    <col min="14360" max="14360" width="26.140625" style="86" customWidth="1"/>
    <col min="14361" max="14361" width="27" style="86" customWidth="1"/>
    <col min="14362" max="14362" width="25" style="86" customWidth="1"/>
    <col min="14363" max="14596" width="8.85546875" style="86"/>
    <col min="14597" max="14597" width="8.5703125" style="86" customWidth="1"/>
    <col min="14598" max="14598" width="43.28515625" style="86" customWidth="1"/>
    <col min="14599" max="14599" width="37.140625" style="86" bestFit="1" customWidth="1"/>
    <col min="14600" max="14600" width="12.85546875" style="86" customWidth="1"/>
    <col min="14601" max="14601" width="33.7109375" style="86" customWidth="1"/>
    <col min="14602" max="14602" width="19.7109375" style="86" customWidth="1"/>
    <col min="14603" max="14603" width="16.140625" style="86" customWidth="1"/>
    <col min="14604" max="14604" width="14.42578125" style="86" customWidth="1"/>
    <col min="14605" max="14605" width="18.28515625" style="86" customWidth="1"/>
    <col min="14606" max="14606" width="14.140625" style="86" customWidth="1"/>
    <col min="14607" max="14607" width="11.5703125" style="86" customWidth="1"/>
    <col min="14608" max="14608" width="22.85546875" style="86" customWidth="1"/>
    <col min="14609" max="14609" width="24.42578125" style="86" customWidth="1"/>
    <col min="14610" max="14610" width="24.7109375" style="86" customWidth="1"/>
    <col min="14611" max="14611" width="25" style="86" customWidth="1"/>
    <col min="14612" max="14612" width="27.5703125" style="86" customWidth="1"/>
    <col min="14613" max="14613" width="23.42578125" style="86" customWidth="1"/>
    <col min="14614" max="14614" width="26.140625" style="86" customWidth="1"/>
    <col min="14615" max="14615" width="32.85546875" style="86" customWidth="1"/>
    <col min="14616" max="14616" width="26.140625" style="86" customWidth="1"/>
    <col min="14617" max="14617" width="27" style="86" customWidth="1"/>
    <col min="14618" max="14618" width="25" style="86" customWidth="1"/>
    <col min="14619" max="14852" width="8.85546875" style="86"/>
    <col min="14853" max="14853" width="8.5703125" style="86" customWidth="1"/>
    <col min="14854" max="14854" width="43.28515625" style="86" customWidth="1"/>
    <col min="14855" max="14855" width="37.140625" style="86" bestFit="1" customWidth="1"/>
    <col min="14856" max="14856" width="12.85546875" style="86" customWidth="1"/>
    <col min="14857" max="14857" width="33.7109375" style="86" customWidth="1"/>
    <col min="14858" max="14858" width="19.7109375" style="86" customWidth="1"/>
    <col min="14859" max="14859" width="16.140625" style="86" customWidth="1"/>
    <col min="14860" max="14860" width="14.42578125" style="86" customWidth="1"/>
    <col min="14861" max="14861" width="18.28515625" style="86" customWidth="1"/>
    <col min="14862" max="14862" width="14.140625" style="86" customWidth="1"/>
    <col min="14863" max="14863" width="11.5703125" style="86" customWidth="1"/>
    <col min="14864" max="14864" width="22.85546875" style="86" customWidth="1"/>
    <col min="14865" max="14865" width="24.42578125" style="86" customWidth="1"/>
    <col min="14866" max="14866" width="24.7109375" style="86" customWidth="1"/>
    <col min="14867" max="14867" width="25" style="86" customWidth="1"/>
    <col min="14868" max="14868" width="27.5703125" style="86" customWidth="1"/>
    <col min="14869" max="14869" width="23.42578125" style="86" customWidth="1"/>
    <col min="14870" max="14870" width="26.140625" style="86" customWidth="1"/>
    <col min="14871" max="14871" width="32.85546875" style="86" customWidth="1"/>
    <col min="14872" max="14872" width="26.140625" style="86" customWidth="1"/>
    <col min="14873" max="14873" width="27" style="86" customWidth="1"/>
    <col min="14874" max="14874" width="25" style="86" customWidth="1"/>
    <col min="14875" max="15108" width="8.85546875" style="86"/>
    <col min="15109" max="15109" width="8.5703125" style="86" customWidth="1"/>
    <col min="15110" max="15110" width="43.28515625" style="86" customWidth="1"/>
    <col min="15111" max="15111" width="37.140625" style="86" bestFit="1" customWidth="1"/>
    <col min="15112" max="15112" width="12.85546875" style="86" customWidth="1"/>
    <col min="15113" max="15113" width="33.7109375" style="86" customWidth="1"/>
    <col min="15114" max="15114" width="19.7109375" style="86" customWidth="1"/>
    <col min="15115" max="15115" width="16.140625" style="86" customWidth="1"/>
    <col min="15116" max="15116" width="14.42578125" style="86" customWidth="1"/>
    <col min="15117" max="15117" width="18.28515625" style="86" customWidth="1"/>
    <col min="15118" max="15118" width="14.140625" style="86" customWidth="1"/>
    <col min="15119" max="15119" width="11.5703125" style="86" customWidth="1"/>
    <col min="15120" max="15120" width="22.85546875" style="86" customWidth="1"/>
    <col min="15121" max="15121" width="24.42578125" style="86" customWidth="1"/>
    <col min="15122" max="15122" width="24.7109375" style="86" customWidth="1"/>
    <col min="15123" max="15123" width="25" style="86" customWidth="1"/>
    <col min="15124" max="15124" width="27.5703125" style="86" customWidth="1"/>
    <col min="15125" max="15125" width="23.42578125" style="86" customWidth="1"/>
    <col min="15126" max="15126" width="26.140625" style="86" customWidth="1"/>
    <col min="15127" max="15127" width="32.85546875" style="86" customWidth="1"/>
    <col min="15128" max="15128" width="26.140625" style="86" customWidth="1"/>
    <col min="15129" max="15129" width="27" style="86" customWidth="1"/>
    <col min="15130" max="15130" width="25" style="86" customWidth="1"/>
    <col min="15131" max="15364" width="8.85546875" style="86"/>
    <col min="15365" max="15365" width="8.5703125" style="86" customWidth="1"/>
    <col min="15366" max="15366" width="43.28515625" style="86" customWidth="1"/>
    <col min="15367" max="15367" width="37.140625" style="86" bestFit="1" customWidth="1"/>
    <col min="15368" max="15368" width="12.85546875" style="86" customWidth="1"/>
    <col min="15369" max="15369" width="33.7109375" style="86" customWidth="1"/>
    <col min="15370" max="15370" width="19.7109375" style="86" customWidth="1"/>
    <col min="15371" max="15371" width="16.140625" style="86" customWidth="1"/>
    <col min="15372" max="15372" width="14.42578125" style="86" customWidth="1"/>
    <col min="15373" max="15373" width="18.28515625" style="86" customWidth="1"/>
    <col min="15374" max="15374" width="14.140625" style="86" customWidth="1"/>
    <col min="15375" max="15375" width="11.5703125" style="86" customWidth="1"/>
    <col min="15376" max="15376" width="22.85546875" style="86" customWidth="1"/>
    <col min="15377" max="15377" width="24.42578125" style="86" customWidth="1"/>
    <col min="15378" max="15378" width="24.7109375" style="86" customWidth="1"/>
    <col min="15379" max="15379" width="25" style="86" customWidth="1"/>
    <col min="15380" max="15380" width="27.5703125" style="86" customWidth="1"/>
    <col min="15381" max="15381" width="23.42578125" style="86" customWidth="1"/>
    <col min="15382" max="15382" width="26.140625" style="86" customWidth="1"/>
    <col min="15383" max="15383" width="32.85546875" style="86" customWidth="1"/>
    <col min="15384" max="15384" width="26.140625" style="86" customWidth="1"/>
    <col min="15385" max="15385" width="27" style="86" customWidth="1"/>
    <col min="15386" max="15386" width="25" style="86" customWidth="1"/>
    <col min="15387" max="15620" width="8.85546875" style="86"/>
    <col min="15621" max="15621" width="8.5703125" style="86" customWidth="1"/>
    <col min="15622" max="15622" width="43.28515625" style="86" customWidth="1"/>
    <col min="15623" max="15623" width="37.140625" style="86" bestFit="1" customWidth="1"/>
    <col min="15624" max="15624" width="12.85546875" style="86" customWidth="1"/>
    <col min="15625" max="15625" width="33.7109375" style="86" customWidth="1"/>
    <col min="15626" max="15626" width="19.7109375" style="86" customWidth="1"/>
    <col min="15627" max="15627" width="16.140625" style="86" customWidth="1"/>
    <col min="15628" max="15628" width="14.42578125" style="86" customWidth="1"/>
    <col min="15629" max="15629" width="18.28515625" style="86" customWidth="1"/>
    <col min="15630" max="15630" width="14.140625" style="86" customWidth="1"/>
    <col min="15631" max="15631" width="11.5703125" style="86" customWidth="1"/>
    <col min="15632" max="15632" width="22.85546875" style="86" customWidth="1"/>
    <col min="15633" max="15633" width="24.42578125" style="86" customWidth="1"/>
    <col min="15634" max="15634" width="24.7109375" style="86" customWidth="1"/>
    <col min="15635" max="15635" width="25" style="86" customWidth="1"/>
    <col min="15636" max="15636" width="27.5703125" style="86" customWidth="1"/>
    <col min="15637" max="15637" width="23.42578125" style="86" customWidth="1"/>
    <col min="15638" max="15638" width="26.140625" style="86" customWidth="1"/>
    <col min="15639" max="15639" width="32.85546875" style="86" customWidth="1"/>
    <col min="15640" max="15640" width="26.140625" style="86" customWidth="1"/>
    <col min="15641" max="15641" width="27" style="86" customWidth="1"/>
    <col min="15642" max="15642" width="25" style="86" customWidth="1"/>
    <col min="15643" max="15876" width="8.85546875" style="86"/>
    <col min="15877" max="15877" width="8.5703125" style="86" customWidth="1"/>
    <col min="15878" max="15878" width="43.28515625" style="86" customWidth="1"/>
    <col min="15879" max="15879" width="37.140625" style="86" bestFit="1" customWidth="1"/>
    <col min="15880" max="15880" width="12.85546875" style="86" customWidth="1"/>
    <col min="15881" max="15881" width="33.7109375" style="86" customWidth="1"/>
    <col min="15882" max="15882" width="19.7109375" style="86" customWidth="1"/>
    <col min="15883" max="15883" width="16.140625" style="86" customWidth="1"/>
    <col min="15884" max="15884" width="14.42578125" style="86" customWidth="1"/>
    <col min="15885" max="15885" width="18.28515625" style="86" customWidth="1"/>
    <col min="15886" max="15886" width="14.140625" style="86" customWidth="1"/>
    <col min="15887" max="15887" width="11.5703125" style="86" customWidth="1"/>
    <col min="15888" max="15888" width="22.85546875" style="86" customWidth="1"/>
    <col min="15889" max="15889" width="24.42578125" style="86" customWidth="1"/>
    <col min="15890" max="15890" width="24.7109375" style="86" customWidth="1"/>
    <col min="15891" max="15891" width="25" style="86" customWidth="1"/>
    <col min="15892" max="15892" width="27.5703125" style="86" customWidth="1"/>
    <col min="15893" max="15893" width="23.42578125" style="86" customWidth="1"/>
    <col min="15894" max="15894" width="26.140625" style="86" customWidth="1"/>
    <col min="15895" max="15895" width="32.85546875" style="86" customWidth="1"/>
    <col min="15896" max="15896" width="26.140625" style="86" customWidth="1"/>
    <col min="15897" max="15897" width="27" style="86" customWidth="1"/>
    <col min="15898" max="15898" width="25" style="86" customWidth="1"/>
    <col min="15899" max="16132" width="8.85546875" style="86"/>
    <col min="16133" max="16133" width="8.5703125" style="86" customWidth="1"/>
    <col min="16134" max="16134" width="43.28515625" style="86" customWidth="1"/>
    <col min="16135" max="16135" width="37.140625" style="86" bestFit="1" customWidth="1"/>
    <col min="16136" max="16136" width="12.85546875" style="86" customWidth="1"/>
    <col min="16137" max="16137" width="33.7109375" style="86" customWidth="1"/>
    <col min="16138" max="16138" width="19.7109375" style="86" customWidth="1"/>
    <col min="16139" max="16139" width="16.140625" style="86" customWidth="1"/>
    <col min="16140" max="16140" width="14.42578125" style="86" customWidth="1"/>
    <col min="16141" max="16141" width="18.28515625" style="86" customWidth="1"/>
    <col min="16142" max="16142" width="14.140625" style="86" customWidth="1"/>
    <col min="16143" max="16143" width="11.5703125" style="86" customWidth="1"/>
    <col min="16144" max="16144" width="22.85546875" style="86" customWidth="1"/>
    <col min="16145" max="16145" width="24.42578125" style="86" customWidth="1"/>
    <col min="16146" max="16146" width="24.7109375" style="86" customWidth="1"/>
    <col min="16147" max="16147" width="25" style="86" customWidth="1"/>
    <col min="16148" max="16148" width="27.5703125" style="86" customWidth="1"/>
    <col min="16149" max="16149" width="23.42578125" style="86" customWidth="1"/>
    <col min="16150" max="16150" width="26.140625" style="86" customWidth="1"/>
    <col min="16151" max="16151" width="32.85546875" style="86" customWidth="1"/>
    <col min="16152" max="16152" width="26.140625" style="86" customWidth="1"/>
    <col min="16153" max="16153" width="27" style="86" customWidth="1"/>
    <col min="16154" max="16154" width="25" style="86" customWidth="1"/>
    <col min="16155" max="16384" width="8.85546875" style="86"/>
  </cols>
  <sheetData>
    <row r="1" spans="1:26" ht="18" x14ac:dyDescent="0.25">
      <c r="A1" s="115" t="s">
        <v>142</v>
      </c>
      <c r="B1" s="116"/>
      <c r="C1" s="117"/>
      <c r="D1" s="117"/>
      <c r="E1" s="117"/>
      <c r="F1" s="117"/>
      <c r="G1" s="117"/>
      <c r="H1" s="117"/>
      <c r="I1" s="87"/>
      <c r="J1" s="87"/>
    </row>
    <row r="2" spans="1:26" ht="18" x14ac:dyDescent="0.25">
      <c r="A2" s="470" t="s">
        <v>189</v>
      </c>
      <c r="B2" s="470"/>
      <c r="C2" s="470"/>
      <c r="D2" s="470"/>
      <c r="E2" s="470"/>
      <c r="F2" s="470"/>
      <c r="G2" s="470"/>
      <c r="H2" s="470"/>
      <c r="T2" s="86" t="s">
        <v>143</v>
      </c>
    </row>
    <row r="3" spans="1:26" ht="18.75" thickBot="1" x14ac:dyDescent="0.3">
      <c r="A3" s="470" t="s">
        <v>216</v>
      </c>
      <c r="B3" s="470"/>
      <c r="C3" s="470"/>
      <c r="D3" s="470"/>
      <c r="E3" s="470"/>
      <c r="F3" s="470"/>
      <c r="G3" s="470"/>
      <c r="H3" s="118"/>
    </row>
    <row r="4" spans="1:26" s="85" customFormat="1" ht="32.25" customHeight="1" x14ac:dyDescent="0.25">
      <c r="A4" s="471" t="s">
        <v>41</v>
      </c>
      <c r="B4" s="511" t="s">
        <v>107</v>
      </c>
      <c r="C4" s="502"/>
      <c r="D4" s="512"/>
      <c r="E4" s="501" t="s">
        <v>0</v>
      </c>
      <c r="F4" s="513"/>
      <c r="G4" s="513"/>
      <c r="H4" s="513"/>
      <c r="I4" s="513"/>
      <c r="J4" s="513"/>
      <c r="K4" s="514" t="s">
        <v>108</v>
      </c>
      <c r="L4" s="514" t="s">
        <v>144</v>
      </c>
      <c r="M4" s="513" t="s">
        <v>109</v>
      </c>
      <c r="N4" s="513"/>
      <c r="O4" s="513"/>
      <c r="P4" s="513"/>
      <c r="Q4" s="500" t="s">
        <v>71</v>
      </c>
      <c r="R4" s="501"/>
      <c r="S4" s="503" t="s">
        <v>93</v>
      </c>
      <c r="T4" s="504"/>
      <c r="U4" s="500" t="s">
        <v>151</v>
      </c>
      <c r="V4" s="502"/>
      <c r="W4" s="501"/>
      <c r="X4" s="112"/>
      <c r="Y4" s="112"/>
      <c r="Z4" s="113"/>
    </row>
    <row r="5" spans="1:26" s="85" customFormat="1" ht="99.75" customHeight="1" thickBot="1" x14ac:dyDescent="0.3">
      <c r="A5" s="472"/>
      <c r="B5" s="516" t="s">
        <v>111</v>
      </c>
      <c r="C5" s="517"/>
      <c r="D5" s="99" t="s">
        <v>112</v>
      </c>
      <c r="E5" s="119" t="s">
        <v>145</v>
      </c>
      <c r="F5" s="88" t="s">
        <v>114</v>
      </c>
      <c r="G5" s="88" t="s">
        <v>115</v>
      </c>
      <c r="H5" s="88" t="s">
        <v>116</v>
      </c>
      <c r="I5" s="88" t="s">
        <v>146</v>
      </c>
      <c r="J5" s="88" t="s">
        <v>117</v>
      </c>
      <c r="K5" s="515"/>
      <c r="L5" s="515"/>
      <c r="M5" s="88" t="s">
        <v>119</v>
      </c>
      <c r="N5" s="88" t="s">
        <v>147</v>
      </c>
      <c r="O5" s="88" t="s">
        <v>121</v>
      </c>
      <c r="P5" s="88" t="s">
        <v>122</v>
      </c>
      <c r="Q5" s="88" t="s">
        <v>150</v>
      </c>
      <c r="R5" s="88" t="s">
        <v>124</v>
      </c>
      <c r="S5" s="114" t="s">
        <v>100</v>
      </c>
      <c r="T5" s="114" t="s">
        <v>135</v>
      </c>
      <c r="U5" s="88" t="s">
        <v>125</v>
      </c>
      <c r="V5" s="88" t="s">
        <v>97</v>
      </c>
      <c r="W5" s="88" t="s">
        <v>98</v>
      </c>
      <c r="X5" s="88" t="s">
        <v>126</v>
      </c>
      <c r="Y5" s="88" t="s">
        <v>127</v>
      </c>
      <c r="Z5" s="89" t="s">
        <v>128</v>
      </c>
    </row>
    <row r="6" spans="1:26" ht="15" customHeight="1" x14ac:dyDescent="0.25">
      <c r="A6" s="475"/>
      <c r="B6" s="518"/>
      <c r="C6" s="519"/>
      <c r="D6" s="522"/>
      <c r="E6" s="523"/>
      <c r="F6" s="315"/>
      <c r="G6" s="315"/>
      <c r="H6" s="473"/>
      <c r="I6" s="473"/>
      <c r="J6" s="315"/>
      <c r="K6" s="505"/>
      <c r="L6" s="473" t="s">
        <v>148</v>
      </c>
      <c r="M6" s="507" t="s">
        <v>129</v>
      </c>
      <c r="N6" s="507" t="s">
        <v>130</v>
      </c>
      <c r="O6" s="507" t="s">
        <v>131</v>
      </c>
      <c r="P6" s="507" t="s">
        <v>132</v>
      </c>
      <c r="Q6" s="507" t="s">
        <v>149</v>
      </c>
      <c r="R6" s="507" t="s">
        <v>130</v>
      </c>
      <c r="S6" s="111"/>
      <c r="T6" s="111"/>
      <c r="U6" s="315">
        <v>0</v>
      </c>
      <c r="V6" s="315" t="s">
        <v>139</v>
      </c>
      <c r="W6" s="507" t="s">
        <v>140</v>
      </c>
      <c r="X6" s="507" t="s">
        <v>134</v>
      </c>
      <c r="Y6" s="507"/>
      <c r="Z6" s="509"/>
    </row>
    <row r="7" spans="1:26" ht="16.5" thickBot="1" x14ac:dyDescent="0.3">
      <c r="A7" s="476"/>
      <c r="B7" s="520"/>
      <c r="C7" s="521"/>
      <c r="D7" s="482"/>
      <c r="E7" s="484"/>
      <c r="F7" s="316"/>
      <c r="G7" s="316"/>
      <c r="H7" s="474"/>
      <c r="I7" s="474"/>
      <c r="J7" s="316"/>
      <c r="K7" s="506"/>
      <c r="L7" s="474"/>
      <c r="M7" s="508"/>
      <c r="N7" s="508"/>
      <c r="O7" s="508"/>
      <c r="P7" s="508"/>
      <c r="Q7" s="508"/>
      <c r="R7" s="508"/>
      <c r="S7" s="98"/>
      <c r="T7" s="98"/>
      <c r="U7" s="316"/>
      <c r="V7" s="316"/>
      <c r="W7" s="508"/>
      <c r="X7" s="508"/>
      <c r="Y7" s="508"/>
      <c r="Z7" s="510"/>
    </row>
    <row r="8" spans="1:26" ht="24.95" customHeight="1" x14ac:dyDescent="0.25">
      <c r="A8" s="489">
        <v>1</v>
      </c>
      <c r="B8" s="496" t="s">
        <v>243</v>
      </c>
      <c r="C8" s="497"/>
      <c r="D8" s="481" t="s">
        <v>296</v>
      </c>
      <c r="E8" s="483">
        <v>1</v>
      </c>
      <c r="F8" s="315">
        <v>79999997</v>
      </c>
      <c r="G8" s="315" t="s">
        <v>295</v>
      </c>
      <c r="H8" s="315" t="s">
        <v>180</v>
      </c>
      <c r="I8" s="473" t="s">
        <v>160</v>
      </c>
      <c r="J8" s="564" t="s">
        <v>317</v>
      </c>
      <c r="K8" s="91" t="s">
        <v>6</v>
      </c>
      <c r="L8" s="90" t="s">
        <v>156</v>
      </c>
      <c r="M8" s="548">
        <v>44575</v>
      </c>
      <c r="N8" s="548">
        <v>44582</v>
      </c>
      <c r="O8" s="548">
        <v>44589</v>
      </c>
      <c r="P8" s="548">
        <v>44594</v>
      </c>
      <c r="Q8" s="548">
        <v>44610</v>
      </c>
      <c r="R8" s="548">
        <v>44617</v>
      </c>
      <c r="S8" s="549">
        <v>44628</v>
      </c>
      <c r="T8" s="549">
        <v>44629</v>
      </c>
      <c r="U8" s="550"/>
      <c r="V8" s="559">
        <v>44272</v>
      </c>
      <c r="W8" s="548">
        <v>44644</v>
      </c>
      <c r="X8" s="548">
        <v>44658</v>
      </c>
      <c r="Y8" s="548">
        <v>44672</v>
      </c>
      <c r="Z8" s="551">
        <v>44679</v>
      </c>
    </row>
    <row r="9" spans="1:26" ht="24.95" customHeight="1" thickBot="1" x14ac:dyDescent="0.3">
      <c r="A9" s="476"/>
      <c r="B9" s="498"/>
      <c r="C9" s="499"/>
      <c r="D9" s="482"/>
      <c r="E9" s="484"/>
      <c r="F9" s="316"/>
      <c r="G9" s="316"/>
      <c r="H9" s="316"/>
      <c r="I9" s="474"/>
      <c r="J9" s="565"/>
      <c r="K9" s="96" t="s">
        <v>10</v>
      </c>
      <c r="L9" s="100"/>
      <c r="M9" s="552"/>
      <c r="N9" s="552"/>
      <c r="O9" s="552"/>
      <c r="P9" s="553"/>
      <c r="Q9" s="553"/>
      <c r="R9" s="553"/>
      <c r="S9" s="553"/>
      <c r="T9" s="553"/>
      <c r="U9" s="554"/>
      <c r="V9" s="555"/>
      <c r="W9" s="553"/>
      <c r="X9" s="553"/>
      <c r="Y9" s="556"/>
      <c r="Z9" s="557"/>
    </row>
    <row r="10" spans="1:26" ht="24.95" customHeight="1" x14ac:dyDescent="0.25">
      <c r="A10" s="489">
        <v>2</v>
      </c>
      <c r="B10" s="477" t="s">
        <v>187</v>
      </c>
      <c r="C10" s="478"/>
      <c r="D10" s="481" t="s">
        <v>297</v>
      </c>
      <c r="E10" s="483">
        <v>1</v>
      </c>
      <c r="F10" s="485">
        <v>1600000</v>
      </c>
      <c r="G10" s="315" t="s">
        <v>182</v>
      </c>
      <c r="H10" s="315" t="s">
        <v>183</v>
      </c>
      <c r="I10" s="473" t="s">
        <v>160</v>
      </c>
      <c r="J10" s="564" t="s">
        <v>317</v>
      </c>
      <c r="K10" s="91" t="s">
        <v>6</v>
      </c>
      <c r="L10" s="90" t="s">
        <v>156</v>
      </c>
      <c r="M10" s="548">
        <v>44578</v>
      </c>
      <c r="N10" s="548">
        <v>44585</v>
      </c>
      <c r="O10" s="548">
        <v>44592</v>
      </c>
      <c r="P10" s="548">
        <v>44599</v>
      </c>
      <c r="Q10" s="548">
        <v>44613</v>
      </c>
      <c r="R10" s="548">
        <v>44620</v>
      </c>
      <c r="S10" s="549">
        <v>44634</v>
      </c>
      <c r="T10" s="549">
        <v>44635</v>
      </c>
      <c r="U10" s="558"/>
      <c r="V10" s="559">
        <v>44641</v>
      </c>
      <c r="W10" s="548">
        <v>44648</v>
      </c>
      <c r="X10" s="548">
        <v>44662</v>
      </c>
      <c r="Y10" s="560">
        <v>44676</v>
      </c>
      <c r="Z10" s="551">
        <v>44683</v>
      </c>
    </row>
    <row r="11" spans="1:26" ht="24.95" customHeight="1" thickBot="1" x14ac:dyDescent="0.3">
      <c r="A11" s="476"/>
      <c r="B11" s="479"/>
      <c r="C11" s="480"/>
      <c r="D11" s="482"/>
      <c r="E11" s="484"/>
      <c r="F11" s="486"/>
      <c r="G11" s="316"/>
      <c r="H11" s="316"/>
      <c r="I11" s="474"/>
      <c r="J11" s="565"/>
      <c r="K11" s="96" t="s">
        <v>10</v>
      </c>
      <c r="L11" s="100"/>
      <c r="M11" s="556"/>
      <c r="N11" s="556"/>
      <c r="O11" s="556"/>
      <c r="P11" s="556"/>
      <c r="Q11" s="556"/>
      <c r="R11" s="556"/>
      <c r="S11" s="556"/>
      <c r="T11" s="556"/>
      <c r="U11" s="561"/>
      <c r="V11" s="562"/>
      <c r="W11" s="556"/>
      <c r="X11" s="556"/>
      <c r="Y11" s="556"/>
      <c r="Z11" s="563"/>
    </row>
    <row r="12" spans="1:26" ht="24.95" customHeight="1" x14ac:dyDescent="0.25">
      <c r="A12" s="489">
        <v>3</v>
      </c>
      <c r="B12" s="496" t="s">
        <v>287</v>
      </c>
      <c r="C12" s="497"/>
      <c r="D12" s="487" t="s">
        <v>298</v>
      </c>
      <c r="E12" s="483">
        <v>1</v>
      </c>
      <c r="F12" s="315">
        <v>2500000000</v>
      </c>
      <c r="G12" s="315" t="s">
        <v>186</v>
      </c>
      <c r="H12" s="473" t="s">
        <v>288</v>
      </c>
      <c r="I12" s="473" t="s">
        <v>160</v>
      </c>
      <c r="J12" s="564" t="s">
        <v>317</v>
      </c>
      <c r="K12" s="91" t="s">
        <v>6</v>
      </c>
      <c r="L12" s="90" t="s">
        <v>156</v>
      </c>
      <c r="M12" s="548">
        <v>44579</v>
      </c>
      <c r="N12" s="548">
        <v>44586</v>
      </c>
      <c r="O12" s="548">
        <v>44593</v>
      </c>
      <c r="P12" s="548">
        <v>44600</v>
      </c>
      <c r="Q12" s="548">
        <v>44614</v>
      </c>
      <c r="R12" s="548">
        <v>44621</v>
      </c>
      <c r="S12" s="549">
        <v>44633</v>
      </c>
      <c r="T12" s="549">
        <v>44634</v>
      </c>
      <c r="U12" s="558"/>
      <c r="V12" s="559">
        <v>44642</v>
      </c>
      <c r="W12" s="548">
        <v>44649</v>
      </c>
      <c r="X12" s="548">
        <v>44663</v>
      </c>
      <c r="Y12" s="560">
        <v>44677</v>
      </c>
      <c r="Z12" s="551">
        <v>44684</v>
      </c>
    </row>
    <row r="13" spans="1:26" ht="24.95" customHeight="1" thickBot="1" x14ac:dyDescent="0.3">
      <c r="A13" s="490"/>
      <c r="B13" s="498"/>
      <c r="C13" s="499"/>
      <c r="D13" s="488"/>
      <c r="E13" s="484"/>
      <c r="F13" s="316"/>
      <c r="G13" s="316"/>
      <c r="H13" s="474"/>
      <c r="I13" s="474"/>
      <c r="J13" s="565"/>
      <c r="K13" s="96" t="s">
        <v>10</v>
      </c>
      <c r="L13" s="100"/>
      <c r="M13" s="552"/>
      <c r="N13" s="552"/>
      <c r="O13" s="552"/>
      <c r="P13" s="553"/>
      <c r="Q13" s="553"/>
      <c r="R13" s="553"/>
      <c r="S13" s="553"/>
      <c r="T13" s="553"/>
      <c r="U13" s="561"/>
      <c r="V13" s="562"/>
      <c r="W13" s="553"/>
      <c r="X13" s="553"/>
      <c r="Y13" s="556"/>
      <c r="Z13" s="557"/>
    </row>
    <row r="14" spans="1:26" ht="24.95" customHeight="1" x14ac:dyDescent="0.25">
      <c r="A14" s="491"/>
      <c r="B14" s="477"/>
      <c r="C14" s="478"/>
      <c r="D14" s="481"/>
      <c r="E14" s="483"/>
      <c r="F14" s="485"/>
      <c r="G14" s="315"/>
      <c r="H14" s="473"/>
      <c r="I14" s="473"/>
      <c r="J14" s="315"/>
      <c r="K14" s="91" t="s">
        <v>6</v>
      </c>
      <c r="L14" s="90"/>
      <c r="M14" s="92"/>
      <c r="N14" s="92"/>
      <c r="O14" s="92"/>
      <c r="P14" s="92"/>
      <c r="Q14" s="92"/>
      <c r="R14" s="92"/>
      <c r="S14" s="111"/>
      <c r="T14" s="111"/>
      <c r="U14" s="485"/>
      <c r="V14" s="109"/>
      <c r="W14" s="92"/>
      <c r="X14" s="92"/>
      <c r="Y14" s="92"/>
      <c r="Z14" s="94"/>
    </row>
    <row r="15" spans="1:26" ht="24.95" customHeight="1" thickBot="1" x14ac:dyDescent="0.3">
      <c r="A15" s="476"/>
      <c r="B15" s="479"/>
      <c r="C15" s="480"/>
      <c r="D15" s="482"/>
      <c r="E15" s="484"/>
      <c r="F15" s="486"/>
      <c r="G15" s="316"/>
      <c r="H15" s="474"/>
      <c r="I15" s="474"/>
      <c r="J15" s="316"/>
      <c r="K15" s="96" t="s">
        <v>10</v>
      </c>
      <c r="L15" s="100"/>
      <c r="M15" s="98"/>
      <c r="N15" s="98"/>
      <c r="O15" s="98"/>
      <c r="P15" s="98"/>
      <c r="Q15" s="98"/>
      <c r="R15" s="98"/>
      <c r="S15" s="98"/>
      <c r="T15" s="98"/>
      <c r="U15" s="486"/>
      <c r="V15" s="110"/>
      <c r="W15" s="104"/>
      <c r="X15" s="104"/>
      <c r="Y15" s="98"/>
      <c r="Z15" s="105"/>
    </row>
    <row r="16" spans="1:26" ht="24.95" customHeight="1" x14ac:dyDescent="0.25">
      <c r="A16" s="489"/>
      <c r="B16" s="492"/>
      <c r="C16" s="493"/>
      <c r="D16" s="481"/>
      <c r="E16" s="483"/>
      <c r="F16" s="315"/>
      <c r="G16" s="315"/>
      <c r="H16" s="473"/>
      <c r="I16" s="473"/>
      <c r="J16" s="315"/>
      <c r="K16" s="91" t="s">
        <v>6</v>
      </c>
      <c r="L16" s="90"/>
      <c r="M16" s="92"/>
      <c r="N16" s="92"/>
      <c r="O16" s="92"/>
      <c r="P16" s="92"/>
      <c r="Q16" s="92"/>
      <c r="R16" s="92"/>
      <c r="S16" s="111"/>
      <c r="T16" s="111"/>
      <c r="U16" s="485"/>
      <c r="V16" s="109"/>
      <c r="W16" s="92"/>
      <c r="X16" s="92"/>
      <c r="Y16" s="93"/>
      <c r="Z16" s="94"/>
    </row>
    <row r="17" spans="1:26" ht="24.95" customHeight="1" thickBot="1" x14ac:dyDescent="0.3">
      <c r="A17" s="476"/>
      <c r="B17" s="494"/>
      <c r="C17" s="495"/>
      <c r="D17" s="482"/>
      <c r="E17" s="484"/>
      <c r="F17" s="316"/>
      <c r="G17" s="316"/>
      <c r="H17" s="474"/>
      <c r="I17" s="474"/>
      <c r="J17" s="316"/>
      <c r="K17" s="96" t="s">
        <v>10</v>
      </c>
      <c r="L17" s="97"/>
      <c r="M17" s="95"/>
      <c r="N17" s="95"/>
      <c r="O17" s="95"/>
      <c r="P17" s="106"/>
      <c r="Q17" s="106"/>
      <c r="R17" s="106"/>
      <c r="S17" s="102"/>
      <c r="T17" s="102"/>
      <c r="U17" s="486"/>
      <c r="V17" s="110"/>
      <c r="W17" s="106"/>
      <c r="X17" s="106"/>
      <c r="Y17" s="107"/>
      <c r="Z17" s="108"/>
    </row>
    <row r="18" spans="1:26" ht="24.95" customHeight="1" x14ac:dyDescent="0.25">
      <c r="A18" s="489"/>
      <c r="B18" s="496"/>
      <c r="C18" s="497"/>
      <c r="D18" s="487"/>
      <c r="E18" s="483"/>
      <c r="F18" s="315"/>
      <c r="G18" s="315"/>
      <c r="H18" s="473"/>
      <c r="I18" s="473"/>
      <c r="J18" s="315"/>
      <c r="K18" s="91" t="s">
        <v>6</v>
      </c>
      <c r="L18" s="90"/>
      <c r="M18" s="92"/>
      <c r="N18" s="92"/>
      <c r="O18" s="92"/>
      <c r="P18" s="92"/>
      <c r="Q18" s="92"/>
      <c r="R18" s="92"/>
      <c r="S18" s="111"/>
      <c r="T18" s="111"/>
      <c r="U18" s="485"/>
      <c r="V18" s="109"/>
      <c r="W18" s="92"/>
      <c r="X18" s="92"/>
      <c r="Y18" s="93"/>
      <c r="Z18" s="94"/>
    </row>
    <row r="19" spans="1:26" ht="24.95" customHeight="1" thickBot="1" x14ac:dyDescent="0.3">
      <c r="A19" s="490"/>
      <c r="B19" s="498"/>
      <c r="C19" s="499"/>
      <c r="D19" s="488"/>
      <c r="E19" s="484"/>
      <c r="F19" s="316"/>
      <c r="G19" s="316"/>
      <c r="H19" s="474"/>
      <c r="I19" s="474"/>
      <c r="J19" s="316"/>
      <c r="K19" s="96" t="s">
        <v>10</v>
      </c>
      <c r="L19" s="100"/>
      <c r="M19" s="101"/>
      <c r="N19" s="101"/>
      <c r="O19" s="101"/>
      <c r="P19" s="102"/>
      <c r="Q19" s="102"/>
      <c r="R19" s="102"/>
      <c r="S19" s="102"/>
      <c r="T19" s="102"/>
      <c r="U19" s="486"/>
      <c r="V19" s="110"/>
      <c r="W19" s="102"/>
      <c r="X19" s="102"/>
      <c r="Y19" s="98"/>
      <c r="Z19" s="103"/>
    </row>
  </sheetData>
  <mergeCells count="95">
    <mergeCell ref="B6:C7"/>
    <mergeCell ref="D6:D7"/>
    <mergeCell ref="E6:E7"/>
    <mergeCell ref="F6:F7"/>
    <mergeCell ref="G6:G7"/>
    <mergeCell ref="B4:D4"/>
    <mergeCell ref="E4:J4"/>
    <mergeCell ref="K4:K5"/>
    <mergeCell ref="L4:L5"/>
    <mergeCell ref="M4:P4"/>
    <mergeCell ref="B5:C5"/>
    <mergeCell ref="H8:H9"/>
    <mergeCell ref="X6:X7"/>
    <mergeCell ref="Y6:Y7"/>
    <mergeCell ref="Z6:Z7"/>
    <mergeCell ref="O6:O7"/>
    <mergeCell ref="P6:P7"/>
    <mergeCell ref="Q6:Q7"/>
    <mergeCell ref="R6:R7"/>
    <mergeCell ref="U6:U7"/>
    <mergeCell ref="W6:W7"/>
    <mergeCell ref="I6:I7"/>
    <mergeCell ref="J6:J7"/>
    <mergeCell ref="L6:L7"/>
    <mergeCell ref="M6:M7"/>
    <mergeCell ref="N6:N7"/>
    <mergeCell ref="H6:H7"/>
    <mergeCell ref="B8:C9"/>
    <mergeCell ref="D8:D9"/>
    <mergeCell ref="E8:E9"/>
    <mergeCell ref="F8:F9"/>
    <mergeCell ref="G8:G9"/>
    <mergeCell ref="H12:H13"/>
    <mergeCell ref="B10:C11"/>
    <mergeCell ref="D10:D11"/>
    <mergeCell ref="E10:E11"/>
    <mergeCell ref="F10:F11"/>
    <mergeCell ref="G10:G11"/>
    <mergeCell ref="H10:H11"/>
    <mergeCell ref="E18:E19"/>
    <mergeCell ref="F18:F19"/>
    <mergeCell ref="G18:G19"/>
    <mergeCell ref="H18:H19"/>
    <mergeCell ref="D16:D17"/>
    <mergeCell ref="E16:E17"/>
    <mergeCell ref="F16:F17"/>
    <mergeCell ref="G16:G17"/>
    <mergeCell ref="H16:H17"/>
    <mergeCell ref="U18:U19"/>
    <mergeCell ref="U16:U17"/>
    <mergeCell ref="U14:U15"/>
    <mergeCell ref="U8:U9"/>
    <mergeCell ref="J14:J15"/>
    <mergeCell ref="J16:J17"/>
    <mergeCell ref="J18:J19"/>
    <mergeCell ref="U12:U13"/>
    <mergeCell ref="U10:U11"/>
    <mergeCell ref="Q4:R4"/>
    <mergeCell ref="U4:W4"/>
    <mergeCell ref="S4:T4"/>
    <mergeCell ref="V6:V7"/>
    <mergeCell ref="I8:I9"/>
    <mergeCell ref="K6:K7"/>
    <mergeCell ref="I18:I19"/>
    <mergeCell ref="J8:J9"/>
    <mergeCell ref="J10:J11"/>
    <mergeCell ref="J12:J13"/>
    <mergeCell ref="A16:A17"/>
    <mergeCell ref="A18:A19"/>
    <mergeCell ref="A8:A9"/>
    <mergeCell ref="A10:A11"/>
    <mergeCell ref="A12:A13"/>
    <mergeCell ref="A14:A15"/>
    <mergeCell ref="B16:C17"/>
    <mergeCell ref="B12:C13"/>
    <mergeCell ref="I10:I11"/>
    <mergeCell ref="I12:I13"/>
    <mergeCell ref="B18:C19"/>
    <mergeCell ref="D18:D19"/>
    <mergeCell ref="A2:H2"/>
    <mergeCell ref="A3:G3"/>
    <mergeCell ref="A4:A5"/>
    <mergeCell ref="I14:I15"/>
    <mergeCell ref="I16:I17"/>
    <mergeCell ref="A6:A7"/>
    <mergeCell ref="B14:C15"/>
    <mergeCell ref="D14:D15"/>
    <mergeCell ref="E14:E15"/>
    <mergeCell ref="F14:F15"/>
    <mergeCell ref="G14:G15"/>
    <mergeCell ref="H14:H15"/>
    <mergeCell ref="D12:D13"/>
    <mergeCell ref="E12:E13"/>
    <mergeCell ref="F12:F13"/>
    <mergeCell ref="G12:G13"/>
  </mergeCells>
  <pageMargins left="0.32" right="0.28000000000000003" top="0.75" bottom="0.75" header="0.3" footer="0.3"/>
  <pageSetup paperSize="9" scale="29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workbookViewId="0">
      <selection sqref="A1:T23"/>
    </sheetView>
  </sheetViews>
  <sheetFormatPr defaultRowHeight="15" x14ac:dyDescent="0.25"/>
  <sheetData>
    <row r="1" spans="1:20" x14ac:dyDescent="0.25">
      <c r="A1" s="524" t="s">
        <v>299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  <c r="T1" s="525"/>
    </row>
    <row r="2" spans="1:20" x14ac:dyDescent="0.25">
      <c r="A2" s="525"/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</row>
    <row r="3" spans="1:20" x14ac:dyDescent="0.25">
      <c r="A3" s="525"/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</row>
    <row r="4" spans="1:20" x14ac:dyDescent="0.25">
      <c r="A4" s="525"/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  <c r="T4" s="525"/>
    </row>
    <row r="5" spans="1:20" x14ac:dyDescent="0.25">
      <c r="A5" s="525"/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  <c r="T5" s="525"/>
    </row>
    <row r="6" spans="1:20" x14ac:dyDescent="0.25">
      <c r="A6" s="525"/>
      <c r="B6" s="525"/>
      <c r="C6" s="525"/>
      <c r="D6" s="525"/>
      <c r="E6" s="525"/>
      <c r="F6" s="525"/>
      <c r="G6" s="525"/>
      <c r="H6" s="525"/>
      <c r="I6" s="525"/>
      <c r="J6" s="525"/>
      <c r="K6" s="525"/>
      <c r="L6" s="525"/>
      <c r="M6" s="525"/>
      <c r="N6" s="525"/>
      <c r="O6" s="525"/>
      <c r="P6" s="525"/>
      <c r="Q6" s="525"/>
      <c r="R6" s="525"/>
      <c r="S6" s="525"/>
      <c r="T6" s="525"/>
    </row>
    <row r="7" spans="1:20" x14ac:dyDescent="0.25">
      <c r="A7" s="525"/>
      <c r="B7" s="525"/>
      <c r="C7" s="525"/>
      <c r="D7" s="525"/>
      <c r="E7" s="525"/>
      <c r="F7" s="525"/>
      <c r="G7" s="525"/>
      <c r="H7" s="525"/>
      <c r="I7" s="525"/>
      <c r="J7" s="525"/>
      <c r="K7" s="525"/>
      <c r="L7" s="525"/>
      <c r="M7" s="525"/>
      <c r="N7" s="525"/>
      <c r="O7" s="525"/>
      <c r="P7" s="525"/>
      <c r="Q7" s="525"/>
      <c r="R7" s="525"/>
      <c r="S7" s="525"/>
      <c r="T7" s="525"/>
    </row>
    <row r="8" spans="1:20" x14ac:dyDescent="0.25">
      <c r="A8" s="525"/>
      <c r="B8" s="525"/>
      <c r="C8" s="525"/>
      <c r="D8" s="525"/>
      <c r="E8" s="525"/>
      <c r="F8" s="525"/>
      <c r="G8" s="525"/>
      <c r="H8" s="525"/>
      <c r="I8" s="525"/>
      <c r="J8" s="525"/>
      <c r="K8" s="525"/>
      <c r="L8" s="525"/>
      <c r="M8" s="525"/>
      <c r="N8" s="525"/>
      <c r="O8" s="525"/>
      <c r="P8" s="525"/>
      <c r="Q8" s="525"/>
      <c r="R8" s="525"/>
      <c r="S8" s="525"/>
      <c r="T8" s="525"/>
    </row>
    <row r="9" spans="1:20" x14ac:dyDescent="0.25">
      <c r="A9" s="525"/>
      <c r="B9" s="525"/>
      <c r="C9" s="525"/>
      <c r="D9" s="525"/>
      <c r="E9" s="525"/>
      <c r="F9" s="525"/>
      <c r="G9" s="525"/>
      <c r="H9" s="525"/>
      <c r="I9" s="525"/>
      <c r="J9" s="525"/>
      <c r="K9" s="525"/>
      <c r="L9" s="525"/>
      <c r="M9" s="525"/>
      <c r="N9" s="525"/>
      <c r="O9" s="525"/>
      <c r="P9" s="525"/>
      <c r="Q9" s="525"/>
      <c r="R9" s="525"/>
      <c r="S9" s="525"/>
      <c r="T9" s="525"/>
    </row>
    <row r="10" spans="1:20" x14ac:dyDescent="0.25">
      <c r="A10" s="525"/>
      <c r="B10" s="525"/>
      <c r="C10" s="525"/>
      <c r="D10" s="525"/>
      <c r="E10" s="525"/>
      <c r="F10" s="525"/>
      <c r="G10" s="525"/>
      <c r="H10" s="525"/>
      <c r="I10" s="525"/>
      <c r="J10" s="525"/>
      <c r="K10" s="525"/>
      <c r="L10" s="525"/>
      <c r="M10" s="525"/>
      <c r="N10" s="525"/>
      <c r="O10" s="525"/>
      <c r="P10" s="525"/>
      <c r="Q10" s="525"/>
      <c r="R10" s="525"/>
      <c r="S10" s="525"/>
      <c r="T10" s="525"/>
    </row>
    <row r="11" spans="1:20" x14ac:dyDescent="0.25">
      <c r="A11" s="525"/>
      <c r="B11" s="525"/>
      <c r="C11" s="525"/>
      <c r="D11" s="525"/>
      <c r="E11" s="525"/>
      <c r="F11" s="525"/>
      <c r="G11" s="525"/>
      <c r="H11" s="525"/>
      <c r="I11" s="525"/>
      <c r="J11" s="525"/>
      <c r="K11" s="525"/>
      <c r="L11" s="525"/>
      <c r="M11" s="525"/>
      <c r="N11" s="525"/>
      <c r="O11" s="525"/>
      <c r="P11" s="525"/>
      <c r="Q11" s="525"/>
      <c r="R11" s="525"/>
      <c r="S11" s="525"/>
      <c r="T11" s="525"/>
    </row>
    <row r="12" spans="1:20" x14ac:dyDescent="0.25">
      <c r="A12" s="525"/>
      <c r="B12" s="525"/>
      <c r="C12" s="525"/>
      <c r="D12" s="525"/>
      <c r="E12" s="525"/>
      <c r="F12" s="525"/>
      <c r="G12" s="525"/>
      <c r="H12" s="525"/>
      <c r="I12" s="525"/>
      <c r="J12" s="525"/>
      <c r="K12" s="525"/>
      <c r="L12" s="525"/>
      <c r="M12" s="525"/>
      <c r="N12" s="525"/>
      <c r="O12" s="525"/>
      <c r="P12" s="525"/>
      <c r="Q12" s="525"/>
      <c r="R12" s="525"/>
      <c r="S12" s="525"/>
      <c r="T12" s="525"/>
    </row>
    <row r="13" spans="1:20" x14ac:dyDescent="0.25">
      <c r="A13" s="525"/>
      <c r="B13" s="525"/>
      <c r="C13" s="525"/>
      <c r="D13" s="525"/>
      <c r="E13" s="525"/>
      <c r="F13" s="525"/>
      <c r="G13" s="525"/>
      <c r="H13" s="525"/>
      <c r="I13" s="525"/>
      <c r="J13" s="525"/>
      <c r="K13" s="525"/>
      <c r="L13" s="525"/>
      <c r="M13" s="525"/>
      <c r="N13" s="525"/>
      <c r="O13" s="525"/>
      <c r="P13" s="525"/>
      <c r="Q13" s="525"/>
      <c r="R13" s="525"/>
      <c r="S13" s="525"/>
      <c r="T13" s="525"/>
    </row>
    <row r="14" spans="1:20" ht="108" customHeight="1" x14ac:dyDescent="0.25">
      <c r="A14" s="525"/>
      <c r="B14" s="525"/>
      <c r="C14" s="525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</row>
    <row r="15" spans="1:20" ht="15" hidden="1" customHeight="1" x14ac:dyDescent="0.25">
      <c r="A15" s="525"/>
      <c r="B15" s="525"/>
      <c r="C15" s="525"/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525"/>
      <c r="O15" s="525"/>
      <c r="P15" s="525"/>
      <c r="Q15" s="525"/>
      <c r="R15" s="525"/>
      <c r="S15" s="525"/>
      <c r="T15" s="525"/>
    </row>
    <row r="16" spans="1:20" ht="15" hidden="1" customHeight="1" x14ac:dyDescent="0.25">
      <c r="A16" s="525"/>
      <c r="B16" s="525"/>
      <c r="C16" s="525"/>
      <c r="D16" s="525"/>
      <c r="E16" s="525"/>
      <c r="F16" s="525"/>
      <c r="G16" s="525"/>
      <c r="H16" s="525"/>
      <c r="I16" s="525"/>
      <c r="J16" s="525"/>
      <c r="K16" s="525"/>
      <c r="L16" s="525"/>
      <c r="M16" s="525"/>
      <c r="N16" s="525"/>
      <c r="O16" s="525"/>
      <c r="P16" s="525"/>
      <c r="Q16" s="525"/>
      <c r="R16" s="525"/>
      <c r="S16" s="525"/>
      <c r="T16" s="525"/>
    </row>
    <row r="17" spans="1:20" ht="15" hidden="1" customHeight="1" x14ac:dyDescent="0.25">
      <c r="A17" s="525"/>
      <c r="B17" s="525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</row>
    <row r="18" spans="1:20" ht="15" hidden="1" customHeight="1" x14ac:dyDescent="0.25">
      <c r="A18" s="525"/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  <c r="T18" s="525"/>
    </row>
    <row r="19" spans="1:20" ht="15" hidden="1" customHeight="1" x14ac:dyDescent="0.25">
      <c r="A19" s="525"/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</row>
    <row r="20" spans="1:20" ht="15" hidden="1" customHeight="1" x14ac:dyDescent="0.25">
      <c r="A20" s="525"/>
      <c r="B20" s="525"/>
      <c r="C20" s="525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</row>
    <row r="21" spans="1:20" ht="15" hidden="1" customHeight="1" x14ac:dyDescent="0.25">
      <c r="A21" s="525"/>
      <c r="B21" s="525"/>
      <c r="C21" s="525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</row>
    <row r="22" spans="1:20" ht="15" hidden="1" customHeight="1" x14ac:dyDescent="0.25">
      <c r="A22" s="525"/>
      <c r="B22" s="525"/>
      <c r="C22" s="525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</row>
    <row r="23" spans="1:20" ht="15" hidden="1" customHeight="1" x14ac:dyDescent="0.25">
      <c r="A23" s="525"/>
      <c r="B23" s="525"/>
      <c r="C23" s="525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</row>
  </sheetData>
  <mergeCells count="1">
    <mergeCell ref="A1:T23"/>
  </mergeCells>
  <pageMargins left="0.7" right="0.7" top="0.75" bottom="0.75" header="0.3" footer="0.3"/>
  <pageSetup paperSize="9" scale="71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consultancy!Print_Area</vt:lpstr>
      <vt:lpstr>goods!Print_Area</vt:lpstr>
      <vt:lpstr>'non-cons'!Print_Area</vt:lpstr>
      <vt:lpstr>'trg conf wsh'!Print_Area</vt:lpstr>
      <vt:lpstr>works!Print_Area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Alaka-Yusuf Taiwo N</cp:lastModifiedBy>
  <cp:lastPrinted>2022-02-22T15:21:50Z</cp:lastPrinted>
  <dcterms:created xsi:type="dcterms:W3CDTF">2014-12-03T12:27:42Z</dcterms:created>
  <dcterms:modified xsi:type="dcterms:W3CDTF">2022-02-22T15:42:56Z</dcterms:modified>
</cp:coreProperties>
</file>