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8_{AF266AA8-ADF6-49C6-9B05-2B161A020990}" xr6:coauthVersionLast="47" xr6:coauthVersionMax="47" xr10:uidLastSave="{00000000-0000-0000-0000-000000000000}"/>
  <bookViews>
    <workbookView xWindow="3030" yWindow="0" windowWidth="21180" windowHeight="15600" activeTab="4" xr2:uid="{00000000-000D-0000-FFFF-FFFF00000000}"/>
  </bookViews>
  <sheets>
    <sheet name="works" sheetId="1" r:id="rId1"/>
    <sheet name="Training,conference &amp; wshop" sheetId="6" r:id="rId2"/>
    <sheet name="Non Proc" sheetId="2" r:id="rId3"/>
    <sheet name="Non Cons" sheetId="3" r:id="rId4"/>
    <sheet name="Consultancy" sheetId="4" r:id="rId5"/>
    <sheet name="Goods" sheetId="5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9" i="6" l="1"/>
  <c r="L21" i="6"/>
  <c r="L23" i="6"/>
  <c r="L25" i="6"/>
  <c r="L27" i="6"/>
  <c r="L29" i="6"/>
  <c r="L31" i="6"/>
  <c r="L33" i="6"/>
  <c r="L35" i="6"/>
  <c r="L37" i="6"/>
  <c r="L15" i="6"/>
  <c r="L13" i="6"/>
  <c r="L11" i="6"/>
  <c r="K12" i="3" l="1"/>
  <c r="K11" i="3"/>
</calcChain>
</file>

<file path=xl/sharedStrings.xml><?xml version="1.0" encoding="utf-8"?>
<sst xmlns="http://schemas.openxmlformats.org/spreadsheetml/2006/main" count="812" uniqueCount="367">
  <si>
    <t>PROCUREMENT PLAN FOR WORKS</t>
  </si>
  <si>
    <t>MINISTRY: LANDS BUREAU</t>
  </si>
  <si>
    <t xml:space="preserve">          </t>
  </si>
  <si>
    <t>S/N</t>
  </si>
  <si>
    <t xml:space="preserve">CONTRACT IDENTIFICATION                                             </t>
  </si>
  <si>
    <t>BASIC DATA</t>
  </si>
  <si>
    <t xml:space="preserve">Plan           Vs        Actual                       </t>
  </si>
  <si>
    <t xml:space="preserve">Prior or Post Review                       </t>
  </si>
  <si>
    <t>BIDDING PERIOD (DATES)</t>
  </si>
  <si>
    <t>BID EVALUATION</t>
  </si>
  <si>
    <t>APPROVAL</t>
  </si>
  <si>
    <t>CONTRACT FINALISATION</t>
  </si>
  <si>
    <t xml:space="preserve">Contract Description   </t>
  </si>
  <si>
    <t xml:space="preserve">Package Number   </t>
  </si>
  <si>
    <t>Lot Number</t>
  </si>
  <si>
    <t xml:space="preserve">Budget Available in Naira                           </t>
  </si>
  <si>
    <t xml:space="preserve">Approval Threshold                  </t>
  </si>
  <si>
    <t xml:space="preserve">Procurement Method                          </t>
  </si>
  <si>
    <t xml:space="preserve">Lump Sum  or Bill of Quantity                       </t>
  </si>
  <si>
    <t xml:space="preserve">Pre-or Post Qualification                       </t>
  </si>
  <si>
    <t xml:space="preserve">Bid Prep &amp; Submission by MDAs                    </t>
  </si>
  <si>
    <t xml:space="preserve"> PPA No Objection                  </t>
  </si>
  <si>
    <t xml:space="preserve">  Bid Invitation Date                </t>
  </si>
  <si>
    <t xml:space="preserve">Bid Closing &amp; Opening                           </t>
  </si>
  <si>
    <t xml:space="preserve">Submission of Bid Evaluation Report                        </t>
  </si>
  <si>
    <t xml:space="preserve">PPA Issue  Certificate of Compliance                         </t>
  </si>
  <si>
    <t>Mr. Governor's Approval</t>
  </si>
  <si>
    <t>Register Mr. Governor's approval with PPA</t>
  </si>
  <si>
    <t xml:space="preserve">Contract Amount                         </t>
  </si>
  <si>
    <t>Notification of Award</t>
  </si>
  <si>
    <t>Contract Award</t>
  </si>
  <si>
    <t xml:space="preserve">Mobilization Advance Payment                              </t>
  </si>
  <si>
    <t xml:space="preserve">Substantial Completion/Install                                </t>
  </si>
  <si>
    <t xml:space="preserve">Inspection &amp; Final Acceptance                                  </t>
  </si>
  <si>
    <t xml:space="preserve">                  </t>
  </si>
  <si>
    <t xml:space="preserve"> (1-4wks) </t>
  </si>
  <si>
    <t xml:space="preserve">(1-2wks)   </t>
  </si>
  <si>
    <t xml:space="preserve">(1-2wks)    </t>
  </si>
  <si>
    <t xml:space="preserve"> (2-6 wks)   </t>
  </si>
  <si>
    <t xml:space="preserve">(1-2wks) </t>
  </si>
  <si>
    <t>(1 wk)</t>
  </si>
  <si>
    <t>(1-2 wks)</t>
  </si>
  <si>
    <t>(2-4wks)</t>
  </si>
  <si>
    <t>&gt;50M&lt;1B</t>
  </si>
  <si>
    <t>NCB</t>
  </si>
  <si>
    <t>Bill of Quantities</t>
  </si>
  <si>
    <t>Post</t>
  </si>
  <si>
    <t>Plan</t>
  </si>
  <si>
    <t>Prior</t>
  </si>
  <si>
    <t>Actual</t>
  </si>
  <si>
    <t>Rehabilitation of (4) Registries in the Bureau</t>
  </si>
  <si>
    <t xml:space="preserve">Installation of  New Stainless Steel Remodelling of Existing Staircase Hand Rails </t>
  </si>
  <si>
    <t>&lt;50M</t>
  </si>
  <si>
    <t>NS</t>
  </si>
  <si>
    <t>Renovation of Toilets</t>
  </si>
  <si>
    <t>&gt;500&lt;50M</t>
  </si>
  <si>
    <t>Screeding of  the Office  Wall,Partitioning of some Offices and Painting</t>
  </si>
  <si>
    <t>PROCUREMENT PLAN FOR NON-PROCURABLE ITEMS</t>
  </si>
  <si>
    <t>MINISTRY/ AGENCY:  Lands Bureau</t>
  </si>
  <si>
    <t>Activity Description</t>
  </si>
  <si>
    <t>Package Number</t>
  </si>
  <si>
    <t>Budget Available (=N=)</t>
  </si>
  <si>
    <t>Plan/  Actual</t>
  </si>
  <si>
    <t>JANUARY</t>
  </si>
  <si>
    <t>FEBUARY</t>
  </si>
  <si>
    <t>MARCH</t>
  </si>
  <si>
    <t>APRIL</t>
  </si>
  <si>
    <t>MAY</t>
  </si>
  <si>
    <t>JUNE</t>
  </si>
  <si>
    <t xml:space="preserve">JULY </t>
  </si>
  <si>
    <t>AUGUST</t>
  </si>
  <si>
    <t>SEPTEMBER</t>
  </si>
  <si>
    <t>OCTOBER</t>
  </si>
  <si>
    <t>NOVEMBER</t>
  </si>
  <si>
    <t>DECEMBER</t>
  </si>
  <si>
    <t>Total</t>
  </si>
  <si>
    <t>3,700,000.00</t>
  </si>
  <si>
    <t>Lands Retreat for staff of Lands Bureau for ease of doing business.</t>
  </si>
  <si>
    <t>Servicing of Meetings</t>
  </si>
  <si>
    <t>Dispute Resolution/ Rehabilitation Expenses for Land dispute resolution/Excision.</t>
  </si>
  <si>
    <t xml:space="preserve">Logistic for Compensation N2.5M X  Quarters </t>
  </si>
  <si>
    <t>Proposed part payment of outstanding liability to six(6) Regularization Consultant</t>
  </si>
  <si>
    <t>140,000,000.00</t>
  </si>
  <si>
    <t>Monitoring and Evaluation Excpenses</t>
  </si>
  <si>
    <t>Payment of Compensation on Acquired Lands</t>
  </si>
  <si>
    <t>Payment of Salary to Securities Personnel at Lands Bureau</t>
  </si>
  <si>
    <t>Contract Description</t>
  </si>
  <si>
    <t>Pre-or Post Qualification</t>
  </si>
  <si>
    <t>Prior or Post review</t>
  </si>
  <si>
    <t>BIDDING PERIOD</t>
  </si>
  <si>
    <t>CONTRACT FINALIZATION</t>
  </si>
  <si>
    <t xml:space="preserve">  Package Number</t>
  </si>
  <si>
    <t xml:space="preserve"> Lot No.</t>
  </si>
  <si>
    <t>No of Unit</t>
  </si>
  <si>
    <t>Budget Available in Naira</t>
  </si>
  <si>
    <t>Approval Threshold</t>
  </si>
  <si>
    <t>Procurement Method</t>
  </si>
  <si>
    <t>Plan           Vs        Actual</t>
  </si>
  <si>
    <t>Bid Prep &amp; Submission by MDA               (1-4wks)</t>
  </si>
  <si>
    <t xml:space="preserve"> PPA No Objection Date        (1-2wks)</t>
  </si>
  <si>
    <t xml:space="preserve">  Bid Invitation Date  (1-2wks)</t>
  </si>
  <si>
    <t>Bid Closing &amp; Opening      Date (2-6 wks)</t>
  </si>
  <si>
    <t>Submission of Bid Evaluation Report (1-2 wks)</t>
  </si>
  <si>
    <t>Minutes of Negotiation           (1 wk)</t>
  </si>
  <si>
    <t xml:space="preserve"> PPA issue "Cert. of Compliance Date                     (1-2 wks)/MDA Aprroval</t>
  </si>
  <si>
    <t>Mr. Governor's Approval    (1-4 wks)</t>
  </si>
  <si>
    <t>Register Mr. Governor's Approval with PPA              (48 Hours)</t>
  </si>
  <si>
    <t>Contract Amount in Naira</t>
  </si>
  <si>
    <t>Date Contract Signature        (4-6 wks)</t>
  </si>
  <si>
    <t>Mobilization Advance Payment            (2-4 wks)</t>
  </si>
  <si>
    <t>Complete Delivery/Install (2-8 wks)</t>
  </si>
  <si>
    <t>Inspection &amp; Final Acceptance</t>
  </si>
  <si>
    <t>Clearing of Government Schemes</t>
  </si>
  <si>
    <t>Payment to Montgomery vaults for back up tapes.</t>
  </si>
  <si>
    <t>N/A</t>
  </si>
  <si>
    <t xml:space="preserve">    Plan      </t>
  </si>
  <si>
    <t xml:space="preserve"> Actual</t>
  </si>
  <si>
    <t>PROCUREMENT PLAN FOR CONSULTING SERVICES</t>
  </si>
  <si>
    <t>MINISTRY/ AGENCY: Lands Bureau</t>
  </si>
  <si>
    <t>PROJECT IDENTIFICATION</t>
  </si>
  <si>
    <t>Plan vs. Actual</t>
  </si>
  <si>
    <t>PREPARATION
(EOI &amp; TOR)</t>
  </si>
  <si>
    <t>SHORTLISTING</t>
  </si>
  <si>
    <t>REQUEST FOR PROPOSALS</t>
  </si>
  <si>
    <t>TECHNICAL (T) &amp; FINANCIAL (F) &amp; NEGOTIATION (N)</t>
  </si>
  <si>
    <t>CONTRACT IMPLEMENTATION</t>
  </si>
  <si>
    <t>Project Description</t>
  </si>
  <si>
    <t>Project Package</t>
  </si>
  <si>
    <t>Selectn Method</t>
  </si>
  <si>
    <t>Lump sum
or
Time-Based</t>
  </si>
  <si>
    <t>Estimated Amount
 in N '000</t>
  </si>
  <si>
    <t>Prior/ Post Review</t>
  </si>
  <si>
    <t xml:space="preserve">Prep &amp; Submission
by MDA              </t>
  </si>
  <si>
    <t xml:space="preserve">PPA No-Objection            </t>
  </si>
  <si>
    <t>MDA Advertise for EOI</t>
  </si>
  <si>
    <t xml:space="preserve">Submission of EOI Report &amp; Draft RFP to PPA                     </t>
  </si>
  <si>
    <t xml:space="preserve">PPA No-Objection         </t>
  </si>
  <si>
    <t xml:space="preserve">Invitation to Submit Proposals 
</t>
  </si>
  <si>
    <t xml:space="preserve">
Submission of Proposals by Shortlisted Consultants
</t>
  </si>
  <si>
    <t xml:space="preserve">Opening/ Evaluation of Technical Proposals             </t>
  </si>
  <si>
    <t xml:space="preserve">Opening/ Evaluation of Financial Proposals                </t>
  </si>
  <si>
    <t xml:space="preserve">Subm of
Eval Report to PPA
(T) (F)                     </t>
  </si>
  <si>
    <t xml:space="preserve">Negotiation Meeting </t>
  </si>
  <si>
    <t xml:space="preserve">PPA No-Objection                </t>
  </si>
  <si>
    <t xml:space="preserve">Mr. Governor's approval.         </t>
  </si>
  <si>
    <t>Register Approval with PPA</t>
  </si>
  <si>
    <t>Contract Amount in 
N '000</t>
  </si>
  <si>
    <t xml:space="preserve">Mobilization/
Advance
Payment             </t>
  </si>
  <si>
    <t>Draft
Report</t>
  </si>
  <si>
    <t>Final
Report</t>
  </si>
  <si>
    <t>Final
Cost</t>
  </si>
  <si>
    <t>1-4 wks</t>
  </si>
  <si>
    <t>1-2 wks</t>
  </si>
  <si>
    <t>1wk</t>
  </si>
  <si>
    <t>2-4 weeks</t>
  </si>
  <si>
    <t>3-6 wks</t>
  </si>
  <si>
    <t>48 Hrs</t>
  </si>
  <si>
    <t>1 wk</t>
  </si>
  <si>
    <t>2wks</t>
  </si>
  <si>
    <t>2-4 wks</t>
  </si>
  <si>
    <t>SSS</t>
  </si>
  <si>
    <t>Lump Sum</t>
  </si>
  <si>
    <t>Preparation of Development Guide within Lekki Axis &amp; Existing Road Allignment</t>
  </si>
  <si>
    <t>QCBS</t>
  </si>
  <si>
    <t>31/05/21</t>
  </si>
  <si>
    <t>Annual Licensing Software Maintenance fee of E-C of O</t>
  </si>
  <si>
    <t>PROCUREMENT PLAN FOR GOODS.</t>
  </si>
  <si>
    <t>MINISTRY/AGENCY: LANDS BUREAU</t>
  </si>
  <si>
    <t xml:space="preserve">BID EVALUATION (DATES)                                                                    </t>
  </si>
  <si>
    <t xml:space="preserve"> Lot Number         </t>
  </si>
  <si>
    <t xml:space="preserve">Approval Threshold (=N=)                  </t>
  </si>
  <si>
    <t xml:space="preserve">Prior or Post Review       </t>
  </si>
  <si>
    <t xml:space="preserve"> PPA No Objection Date                 </t>
  </si>
  <si>
    <t xml:space="preserve">Submission of Bid Evaluation Report                       </t>
  </si>
  <si>
    <t xml:space="preserve">Contract Award                         </t>
  </si>
  <si>
    <t xml:space="preserve">1-2wks) </t>
  </si>
  <si>
    <t>(1-4 wks)</t>
  </si>
  <si>
    <t>(48 Hours)</t>
  </si>
  <si>
    <t xml:space="preserve">Printing of Revenue Forms </t>
  </si>
  <si>
    <t>Various</t>
  </si>
  <si>
    <t xml:space="preserve">Purchase of Tools and Office Needs/equipments for ongoing Digitization project </t>
  </si>
  <si>
    <t xml:space="preserve">  Prior        </t>
  </si>
  <si>
    <t>Procurement of  Industrial Photocopy Machine</t>
  </si>
  <si>
    <t>"</t>
  </si>
  <si>
    <t>Procuremnt of Equipment/Tools</t>
  </si>
  <si>
    <t xml:space="preserve">   Prior        </t>
  </si>
  <si>
    <t>Procurement  of Three Dimention Bold Watermark.</t>
  </si>
  <si>
    <t xml:space="preserve">Prior        </t>
  </si>
  <si>
    <t xml:space="preserve">Procurement and Installation of Fire Extinguishing system,200MF and </t>
  </si>
  <si>
    <t>Procurement of Air Conditioners</t>
  </si>
  <si>
    <t>Procurement and Installation of CCTV Cameras</t>
  </si>
  <si>
    <t>Procurement of Office Furniture&amp; Registry Cabinet</t>
  </si>
  <si>
    <t xml:space="preserve">&lt;50M </t>
  </si>
  <si>
    <t>BUDGET YEAR: 2022</t>
  </si>
  <si>
    <t>Reconstruction of Block 13 &amp; 14, Lands Bureau(60% outstanding balance)</t>
  </si>
  <si>
    <t>20,000,000.00</t>
  </si>
  <si>
    <t>Team Bonding initiatives for Directorates of Land Services and LUAC</t>
  </si>
  <si>
    <t>Advertisement on Electronic &amp; Print Media(Enlightenment &amp; Camp) on the Bureau's Activities</t>
  </si>
  <si>
    <t>Servicing of e-GIS Working Committee</t>
  </si>
  <si>
    <t>Publication of Names  of Applicant for C of O, Deemed Grant, subsequent transaction and whose properties are affected by ROW in National Newspaper</t>
  </si>
  <si>
    <t>Pest Control Exercise</t>
  </si>
  <si>
    <t>Payments of salary to75Ad - hoc staff Digitization.</t>
  </si>
  <si>
    <t>Payment of Outstanding Liability for Lekki Foreshore and Other Schemes</t>
  </si>
  <si>
    <t>Acquisition of Lands (Around Train Station)</t>
  </si>
  <si>
    <t>PROCUREMENT PLAN FOR NON CONSULTING ITEMS</t>
  </si>
  <si>
    <t>Publication of Defaulters/applications on consequent transaction, revocation and compensation noticess, executed C of O and deemed Grant and other Sundry Publications</t>
  </si>
  <si>
    <t>2,000,000.00</t>
  </si>
  <si>
    <t xml:space="preserve">Committee Expenses(Servicing of Stakeholders Committee Meeting) </t>
  </si>
  <si>
    <t>Procurement of  Toners &amp; Protective Binding Covers.</t>
  </si>
  <si>
    <t>Fuelling of Vehicles and Generator</t>
  </si>
  <si>
    <t>Procurement of Computers Equipment, Software &amp;Consumables</t>
  </si>
  <si>
    <t>Procurement of 96 Inverter Batteries</t>
  </si>
  <si>
    <t>Procurement of Tyres and Other Parts for Operational Vehicles</t>
  </si>
  <si>
    <t>Procurement of Uniform Outfit For Drivers and Cleaners</t>
  </si>
  <si>
    <t>Procurement of Stationeries Item</t>
  </si>
  <si>
    <t>Maintenance of Generating Set and Inverter</t>
  </si>
  <si>
    <t>Procurement of  Office Furniture</t>
  </si>
  <si>
    <t>Procurement of Sanitary Items</t>
  </si>
  <si>
    <t xml:space="preserve">Procurement  of Security paper from UK for New e - C of O </t>
  </si>
  <si>
    <t>Proposed  Repairs, Fixing, Replacements of Specific Facilities within the Land Registry</t>
  </si>
  <si>
    <t>Annual Maintenance Agreement fee for  Biometric Access control.</t>
  </si>
  <si>
    <t>Perimeter Fencing at Epe(60% outstanding balance</t>
  </si>
  <si>
    <t>Paving with Interlock of External Environment(60% outstanding Balance)</t>
  </si>
  <si>
    <t>Outstanding Payment for Y2021 maintenance of FM200 Autofire Suppression System</t>
  </si>
  <si>
    <t>EDMS Annual Licensing Software &amp; Maintenance Agreement fee</t>
  </si>
  <si>
    <t>BUDGET YEAR:  2022</t>
  </si>
  <si>
    <t>LB/W/NS/003/22</t>
  </si>
  <si>
    <t>LB/S-C/SSS/001/22</t>
  </si>
  <si>
    <t>LB/S-C/QCBS/002/22</t>
  </si>
  <si>
    <t>PROCUREMENT PLAN FOR TRAINING/CONFERENCE/WORKSHOP</t>
  </si>
  <si>
    <t>Description of Training/Workshop/  Conference</t>
  </si>
  <si>
    <t xml:space="preserve">                                                  Package Number</t>
  </si>
  <si>
    <t>Objective of Training/Workshop/Conference</t>
  </si>
  <si>
    <t>No. of Participants</t>
  </si>
  <si>
    <t>Duration</t>
  </si>
  <si>
    <t>Plan vs Actual</t>
  </si>
  <si>
    <t>Venue</t>
  </si>
  <si>
    <t>Total Cost</t>
  </si>
  <si>
    <t>MINISTRY/ AGENCY: LAND BUREAU</t>
  </si>
  <si>
    <t>PROCUREMENT PLANNING FOR WORKS, GOODS AND SERVICES IN MDAs  AND PRIVATE SECTOR.11-13,MAY, ABUJA</t>
  </si>
  <si>
    <t>TO IMPROVE THE PRODUCTIVITY OF OFFICERS IN THIS CADRE</t>
  </si>
  <si>
    <t>3 DAYS</t>
  </si>
  <si>
    <t>ABUJA</t>
  </si>
  <si>
    <t xml:space="preserve">STRATEGIG PLANNING &amp;RECORD </t>
  </si>
  <si>
    <t>NEW TWIST AND TREND IN COMMUNICATION,REPORT ,MEMO/SPEECH WRITING MINUTES/NOTE TAKING FOR PEAK PERFORMANCE,APRIL,11-15,ENUGU</t>
  </si>
  <si>
    <t>CRITICAL THINKING AND STRATEGIES</t>
  </si>
  <si>
    <t>4 DAYS</t>
  </si>
  <si>
    <t>5 DAYS</t>
  </si>
  <si>
    <t>ENUGU</t>
  </si>
  <si>
    <t>EFFECTIVE COMMUNICATION,REPORT WRITING,PUBLIC AFFAIRS,EVENT MANAGEMENT &amp;MEDIA RELATIONS SKILLS,4-8 JULY,ABUJA, 75,000</t>
  </si>
  <si>
    <t>BASIC PRCUREMENT AUDIT 1I:PROCUREMENT AUDIT AS A TOOL FOR ECONOMIC PERFORMANCE MEASUREMENT.24-27,MAY 2022.</t>
  </si>
  <si>
    <t>LB/S-WTC/SS/004/22</t>
  </si>
  <si>
    <t>TO INCREASE CAPABILITY OF OFFICERS IN THIS CADRE</t>
  </si>
  <si>
    <t>2 DAYS</t>
  </si>
  <si>
    <t xml:space="preserve">Tuition Fee           </t>
  </si>
  <si>
    <t xml:space="preserve">Transport Fare                       </t>
  </si>
  <si>
    <t xml:space="preserve">Allowance </t>
  </si>
  <si>
    <t>LB/S-WTC/SS/006/22</t>
  </si>
  <si>
    <t>BASIC PROCUREMENT AUDIT 3 ,19-22, JULY 2022</t>
  </si>
  <si>
    <t>LB/S-WTC/SS/007/22</t>
  </si>
  <si>
    <t>DYNAMICS IMPACT OF CORPORATE REPORTING AND GOVERNANCE4-6 APRIL,2022,YENEGOA</t>
  </si>
  <si>
    <t>YENEGOA</t>
  </si>
  <si>
    <t>LB/S-WTC/SS/008/22</t>
  </si>
  <si>
    <t>TO ENHANCE PERFORMANCE OF OFFICERS</t>
  </si>
  <si>
    <t>TECHNOLOGY IMPACT ON ACCOUNTING PRACTICE, 4-6 JULY,2022 IBADAN</t>
  </si>
  <si>
    <t>IBADAN</t>
  </si>
  <si>
    <t>3DAYS</t>
  </si>
  <si>
    <t>EVALUATION &amp;IMPLIMENTATION STRATEGIES</t>
  </si>
  <si>
    <t>AGROPRENEUR IN A DIGITAL ECONOMY:PATHWAY TO ECONOMIC GROWTH AND DEVELOPMENT(ICAN) 5-8,APRIL,2022</t>
  </si>
  <si>
    <t>OWERRI</t>
  </si>
  <si>
    <t>LB/S-WTC/SS/009/22</t>
  </si>
  <si>
    <t>LEVERAGING IT FOR NATIONAL SECURITY AND ECONOMIC STABILITY;18-19 MAY,2002</t>
  </si>
  <si>
    <t>RISK MANAGEMENT STRATEGIES</t>
  </si>
  <si>
    <t>PERSONAL STRATEGIES &amp; TECHNIQUES FOR MULTI-TASKING,INTELIGENTLY,EFFECTIVELY &amp; SUCCESSFULLY,13-17,JUNE 2022</t>
  </si>
  <si>
    <t>EHANCINING MANAGERIAL COMPETENCE FOR PUBLIC OFFICERS.5-7,0CT,202</t>
  </si>
  <si>
    <t>STATEGIG PLANNING &amp;RECORD KEEPING</t>
  </si>
  <si>
    <t>EFFECTIVE COACHING AND MENTORING SKILLS FOR SENIOR MANAGERS,7-9,SEPT.2022</t>
  </si>
  <si>
    <t>15/02/21</t>
  </si>
  <si>
    <t>22/02/21</t>
  </si>
  <si>
    <t>15/03/21</t>
  </si>
  <si>
    <t>22/03/21</t>
  </si>
  <si>
    <t>29/03/21</t>
  </si>
  <si>
    <t>26/04/21</t>
  </si>
  <si>
    <t>30/09/21</t>
  </si>
  <si>
    <t>22/12/21</t>
  </si>
  <si>
    <t>LB/W/NS/001/21</t>
  </si>
  <si>
    <t>LB/W/NS/002/21</t>
  </si>
  <si>
    <t>LB/W/DC/003/21</t>
  </si>
  <si>
    <t>ICB</t>
  </si>
  <si>
    <t>LANDS BUREAU</t>
  </si>
  <si>
    <t>22,500 X2= 45000</t>
  </si>
  <si>
    <t>Preparation of New/ Updated Layout Plan in Otto-Awori Jobiti Residential Scheme &amp;Towns-ville Private Developers' Residential Scheme(Balance Payment</t>
  </si>
  <si>
    <r>
      <t>``GLOBAL UNCERTAINTIES AND POLICY INTERVENTIONS FOR MACROECONOMIC STABILITY’’ 26</t>
    </r>
    <r>
      <rPr>
        <vertAlign val="superscript"/>
        <sz val="10"/>
        <color theme="1"/>
        <rFont val="Cambria"/>
        <family val="1"/>
      </rPr>
      <t>th</t>
    </r>
    <r>
      <rPr>
        <sz val="10"/>
        <color theme="1"/>
        <rFont val="Cambria"/>
        <family val="1"/>
      </rPr>
      <t xml:space="preserve"> -28</t>
    </r>
    <r>
      <rPr>
        <vertAlign val="superscript"/>
        <sz val="10"/>
        <color theme="1"/>
        <rFont val="Cambria"/>
        <family val="1"/>
      </rPr>
      <t>th</t>
    </r>
    <r>
      <rPr>
        <sz val="10"/>
        <color theme="1"/>
        <rFont val="Cambria"/>
        <family val="1"/>
      </rPr>
      <t>, October, 2021</t>
    </r>
  </si>
  <si>
    <r>
      <t>CLIMATE CHANGE AND SOCIO-ECONOMIC CONSEQUENCE STATISTICS29</t>
    </r>
    <r>
      <rPr>
        <vertAlign val="superscript"/>
        <sz val="10"/>
        <color theme="1"/>
        <rFont val="Cambria"/>
        <family val="1"/>
      </rPr>
      <t>TH</t>
    </r>
    <r>
      <rPr>
        <sz val="10"/>
        <color theme="1"/>
        <rFont val="Cambria"/>
        <family val="1"/>
      </rPr>
      <t xml:space="preserve"> AUG – 1</t>
    </r>
    <r>
      <rPr>
        <vertAlign val="superscript"/>
        <sz val="10"/>
        <color theme="1"/>
        <rFont val="Cambria"/>
        <family val="1"/>
      </rPr>
      <t>ST</t>
    </r>
    <r>
      <rPr>
        <sz val="10"/>
        <color theme="1"/>
        <rFont val="Cambria"/>
        <family val="1"/>
      </rPr>
      <t xml:space="preserve"> SEPT, 2022            </t>
    </r>
  </si>
  <si>
    <t xml:space="preserve">UNLOCKING REAL ESTATE POTENTIALS FOR ECONOMIC DEVELOPMENT,22-26,JUNE,2022  </t>
  </si>
  <si>
    <r>
      <t>CORPORATE SECRETARIAL PRACTICE TRAINING FOR EXECUTIVE ASST/SECRETARIES 4</t>
    </r>
    <r>
      <rPr>
        <vertAlign val="superscript"/>
        <sz val="10"/>
        <color theme="1"/>
        <rFont val="Cambria"/>
        <family val="1"/>
      </rPr>
      <t>TH</t>
    </r>
    <r>
      <rPr>
        <sz val="10"/>
        <color theme="1"/>
        <rFont val="Cambria"/>
        <family val="1"/>
      </rPr>
      <t>-6</t>
    </r>
    <r>
      <rPr>
        <vertAlign val="superscript"/>
        <sz val="10"/>
        <color theme="1"/>
        <rFont val="Cambria"/>
        <family val="1"/>
      </rPr>
      <t>TH</t>
    </r>
    <r>
      <rPr>
        <sz val="10"/>
        <color theme="1"/>
        <rFont val="Cambria"/>
        <family val="1"/>
      </rPr>
      <t xml:space="preserve">       OCTOBER. 2022 </t>
    </r>
  </si>
  <si>
    <t>LB/S-WTC/001/22</t>
  </si>
  <si>
    <t>LB/S-WTC/002/22</t>
  </si>
  <si>
    <t>LB/S-WTC/003/22</t>
  </si>
  <si>
    <t>LB/S-WTC/005/22</t>
  </si>
  <si>
    <t>LB/S-WTC/011/22</t>
  </si>
  <si>
    <t>LB/S-WTC/010/22</t>
  </si>
  <si>
    <t>LB/S-WTC/012/22</t>
  </si>
  <si>
    <t>LB/S-WTC/013/22</t>
  </si>
  <si>
    <t>LB/S-WTC/014/22</t>
  </si>
  <si>
    <t>LB/S-WTC/015/22</t>
  </si>
  <si>
    <t>LB/S-WTC/016/22</t>
  </si>
  <si>
    <t>LB/NP/NM/001/22</t>
  </si>
  <si>
    <t>LB/NP/NM/002/22</t>
  </si>
  <si>
    <t>LB/NP/NM/003/22</t>
  </si>
  <si>
    <t>LB/NP/NM/004/22</t>
  </si>
  <si>
    <t>LB/NP/NM/005/22</t>
  </si>
  <si>
    <t>LB/NP/NM/006/22</t>
  </si>
  <si>
    <t>LB/NP/NM/007/22</t>
  </si>
  <si>
    <t>LB/NP/NM/008/22</t>
  </si>
  <si>
    <t>LB/NP/NM/009/22</t>
  </si>
  <si>
    <t>LB/S-NC/FB/005/22</t>
  </si>
  <si>
    <t>LB/NP/NM/014/22</t>
  </si>
  <si>
    <t>LB/NP/NM/015/22</t>
  </si>
  <si>
    <t>LB/NP/NM/016/22</t>
  </si>
  <si>
    <t>LB/NP/NM/010/22</t>
  </si>
  <si>
    <t>LB/NP/011/22</t>
  </si>
  <si>
    <t>LB/NP/NM/012/22</t>
  </si>
  <si>
    <t>LB/NP/NM/013/22</t>
  </si>
  <si>
    <t>LB/NP/NM/017/22</t>
  </si>
  <si>
    <t>LB/NP/NM/018/22</t>
  </si>
  <si>
    <t>LB/NS/G/021/22</t>
  </si>
  <si>
    <t>LB/NS/G/020/22</t>
  </si>
  <si>
    <t>LB/NS/G/019/22</t>
  </si>
  <si>
    <t>LB/NS/G/018/22</t>
  </si>
  <si>
    <t>LB/NS/G/017/22</t>
  </si>
  <si>
    <t>LB/NS/G/016/22</t>
  </si>
  <si>
    <t>LB/NS/G/015/22</t>
  </si>
  <si>
    <t>LB/NCB/G/013/22</t>
  </si>
  <si>
    <t>LB/NS/G/012/22</t>
  </si>
  <si>
    <t>LB/NS/G/011/22</t>
  </si>
  <si>
    <t>LB/NS/G/010/22</t>
  </si>
  <si>
    <t>LB/NS/G/009/22</t>
  </si>
  <si>
    <t>LB/NS/G/008/22</t>
  </si>
  <si>
    <t>LB/NS/G/007/22</t>
  </si>
  <si>
    <t>LB/NS/G/006/22</t>
  </si>
  <si>
    <t>LB/NS/G/004/22</t>
  </si>
  <si>
    <t>LB/NS/G/003/22</t>
  </si>
  <si>
    <t>LB/NS/G/002/22</t>
  </si>
  <si>
    <t>LB/NS/G/001/22</t>
  </si>
  <si>
    <t>LB/ICB/G/005/22</t>
  </si>
  <si>
    <t>Procurement of Wooden Chairs for Planning and Index Room</t>
  </si>
  <si>
    <t xml:space="preserve">Procurement of Giant Sign Post, Small Signpost </t>
  </si>
  <si>
    <t>Procurement of Office Equipment for Year 2022 &amp; Fitting for the Creation of Land Registry Court at Lands Bureau</t>
  </si>
  <si>
    <t>LB/W/NCB/001/22</t>
  </si>
  <si>
    <t>LB/W/NS/002/22</t>
  </si>
  <si>
    <t>LB/W/NS/004/22</t>
  </si>
  <si>
    <t>LB/NS/G/014/22</t>
  </si>
  <si>
    <t xml:space="preserve"> Engagement of   Janitorial Services </t>
  </si>
  <si>
    <t>LB/S-NC/FB/004/22</t>
  </si>
  <si>
    <t>LB/S-NC/FB/003/22</t>
  </si>
  <si>
    <t>LB/S-NC/FB/002/22</t>
  </si>
  <si>
    <t>LB/S-NC/FB/006/22</t>
  </si>
  <si>
    <t>LB/S-NC/FB/001/22</t>
  </si>
  <si>
    <t>LB/S-NC/FB/007/22</t>
  </si>
  <si>
    <t>Preparation of New Layout Plan for Moribund Schemes</t>
  </si>
  <si>
    <t>LB/C/SSS/005/22</t>
  </si>
  <si>
    <t>LB/C/QCBS/006/22</t>
  </si>
  <si>
    <t>LB/C/SSS/003/22</t>
  </si>
  <si>
    <t>LB/S-C/SSS/004/22</t>
  </si>
  <si>
    <t xml:space="preserve">  </t>
  </si>
  <si>
    <t>27,179,716.25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</si>
</sst>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[$-409]d\-mmm\-yyyy;@"/>
    <numFmt numFmtId="165" formatCode="dd/mm/yy;@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1"/>
      <scheme val="major"/>
    </font>
    <font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name val="Calibri Light"/>
      <family val="1"/>
      <scheme val="major"/>
    </font>
    <font>
      <sz val="10"/>
      <color theme="1"/>
      <name val="Cambria"/>
      <family val="1"/>
    </font>
    <font>
      <b/>
      <u/>
      <sz val="10"/>
      <color theme="1"/>
      <name val="Cambria"/>
      <family val="1"/>
    </font>
    <font>
      <b/>
      <sz val="10"/>
      <color theme="1"/>
      <name val="Cambria"/>
      <family val="1"/>
    </font>
    <font>
      <b/>
      <sz val="10"/>
      <name val="Cambria"/>
      <family val="1"/>
    </font>
    <font>
      <sz val="10"/>
      <name val="Cambria"/>
      <family val="1"/>
    </font>
    <font>
      <b/>
      <sz val="11"/>
      <color theme="1"/>
      <name val="Cambria"/>
      <family val="1"/>
    </font>
    <font>
      <sz val="11"/>
      <color theme="1"/>
      <name val="Cambria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Calibri Light"/>
      <family val="1"/>
      <scheme val="major"/>
    </font>
    <font>
      <b/>
      <sz val="10"/>
      <color theme="1"/>
      <name val="Calibri Light"/>
      <family val="1"/>
      <scheme val="major"/>
    </font>
    <font>
      <b/>
      <sz val="11.5"/>
      <color theme="1"/>
      <name val="Calibri"/>
      <family val="2"/>
      <scheme val="minor"/>
    </font>
    <font>
      <sz val="12"/>
      <color theme="1"/>
      <name val="Times New Roman"/>
      <family val="1"/>
    </font>
    <font>
      <sz val="11.5"/>
      <color theme="1"/>
      <name val="Cambria"/>
      <family val="1"/>
    </font>
    <font>
      <b/>
      <sz val="12"/>
      <color theme="1"/>
      <name val="Cambria"/>
      <family val="1"/>
    </font>
    <font>
      <vertAlign val="superscript"/>
      <sz val="10"/>
      <color theme="1"/>
      <name val="Cambria"/>
      <family val="1"/>
    </font>
    <font>
      <b/>
      <u/>
      <sz val="10"/>
      <name val="Cambria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B0F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2">
    <xf numFmtId="0" fontId="0" fillId="0" borderId="0" xfId="0"/>
    <xf numFmtId="0" fontId="2" fillId="2" borderId="0" xfId="0" applyFont="1" applyFill="1"/>
    <xf numFmtId="0" fontId="3" fillId="0" borderId="0" xfId="0" applyFont="1" applyAlignment="1">
      <alignment horizontal="right"/>
    </xf>
    <xf numFmtId="0" fontId="4" fillId="0" borderId="0" xfId="0" applyFont="1"/>
    <xf numFmtId="0" fontId="5" fillId="0" borderId="34" xfId="0" applyFont="1" applyBorder="1" applyAlignment="1">
      <alignment horizontal="center" wrapText="1"/>
    </xf>
    <xf numFmtId="0" fontId="5" fillId="0" borderId="34" xfId="0" applyFont="1" applyBorder="1" applyAlignment="1">
      <alignment horizontal="center" vertical="center"/>
    </xf>
    <xf numFmtId="0" fontId="6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6" fillId="0" borderId="0" xfId="0" applyFont="1"/>
    <xf numFmtId="0" fontId="8" fillId="2" borderId="0" xfId="0" applyFont="1" applyFill="1" applyAlignment="1">
      <alignment horizontal="left"/>
    </xf>
    <xf numFmtId="0" fontId="6" fillId="2" borderId="1" xfId="0" applyFont="1" applyFill="1" applyBorder="1"/>
    <xf numFmtId="0" fontId="8" fillId="2" borderId="7" xfId="0" applyFont="1" applyFill="1" applyBorder="1" applyAlignment="1">
      <alignment vertical="center"/>
    </xf>
    <xf numFmtId="0" fontId="8" fillId="2" borderId="9" xfId="0" applyFont="1" applyFill="1" applyBorder="1" applyAlignment="1">
      <alignment vertical="center"/>
    </xf>
    <xf numFmtId="0" fontId="8" fillId="2" borderId="13" xfId="0" applyFont="1" applyFill="1" applyBorder="1" applyAlignment="1">
      <alignment horizontal="center" vertical="center"/>
    </xf>
    <xf numFmtId="0" fontId="8" fillId="2" borderId="14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6" fillId="2" borderId="16" xfId="0" applyFont="1" applyFill="1" applyBorder="1"/>
    <xf numFmtId="164" fontId="8" fillId="2" borderId="17" xfId="0" applyNumberFormat="1" applyFont="1" applyFill="1" applyBorder="1" applyAlignment="1">
      <alignment horizontal="center" vertical="center"/>
    </xf>
    <xf numFmtId="0" fontId="6" fillId="2" borderId="20" xfId="0" applyFont="1" applyFill="1" applyBorder="1"/>
    <xf numFmtId="0" fontId="6" fillId="2" borderId="21" xfId="0" applyFont="1" applyFill="1" applyBorder="1"/>
    <xf numFmtId="164" fontId="8" fillId="2" borderId="22" xfId="0" applyNumberFormat="1" applyFont="1" applyFill="1" applyBorder="1" applyAlignment="1">
      <alignment horizontal="center" vertical="center"/>
    </xf>
    <xf numFmtId="3" fontId="8" fillId="2" borderId="7" xfId="0" applyNumberFormat="1" applyFont="1" applyFill="1" applyBorder="1" applyAlignment="1">
      <alignment horizontal="center" vertical="center"/>
    </xf>
    <xf numFmtId="4" fontId="8" fillId="2" borderId="7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/>
    </xf>
    <xf numFmtId="165" fontId="8" fillId="2" borderId="7" xfId="0" applyNumberFormat="1" applyFont="1" applyFill="1" applyBorder="1" applyAlignment="1">
      <alignment horizontal="center" vertical="center"/>
    </xf>
    <xf numFmtId="165" fontId="8" fillId="2" borderId="17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" fontId="6" fillId="2" borderId="12" xfId="0" applyNumberFormat="1" applyFont="1" applyFill="1" applyBorder="1" applyAlignment="1">
      <alignment horizontal="center" vertical="center"/>
    </xf>
    <xf numFmtId="165" fontId="8" fillId="2" borderId="12" xfId="0" applyNumberFormat="1" applyFont="1" applyFill="1" applyBorder="1" applyAlignment="1">
      <alignment horizontal="center" vertical="center"/>
    </xf>
    <xf numFmtId="165" fontId="8" fillId="2" borderId="22" xfId="0" applyNumberFormat="1" applyFont="1" applyFill="1" applyBorder="1" applyAlignment="1">
      <alignment horizontal="center" vertical="center"/>
    </xf>
    <xf numFmtId="14" fontId="8" fillId="2" borderId="22" xfId="0" applyNumberFormat="1" applyFont="1" applyFill="1" applyBorder="1" applyAlignment="1">
      <alignment horizontal="center" vertical="center"/>
    </xf>
    <xf numFmtId="165" fontId="8" fillId="2" borderId="9" xfId="0" applyNumberFormat="1" applyFont="1" applyFill="1" applyBorder="1" applyAlignment="1">
      <alignment horizontal="center" vertical="center"/>
    </xf>
    <xf numFmtId="4" fontId="6" fillId="2" borderId="22" xfId="0" applyNumberFormat="1" applyFont="1" applyFill="1" applyBorder="1" applyAlignment="1">
      <alignment horizontal="center" vertical="center"/>
    </xf>
    <xf numFmtId="14" fontId="8" fillId="2" borderId="22" xfId="1" applyNumberFormat="1" applyFont="1" applyFill="1" applyBorder="1" applyAlignment="1">
      <alignment horizontal="center" vertical="center" wrapText="1"/>
    </xf>
    <xf numFmtId="14" fontId="8" fillId="2" borderId="23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165" fontId="8" fillId="2" borderId="8" xfId="0" applyNumberFormat="1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horizontal="center"/>
    </xf>
    <xf numFmtId="4" fontId="8" fillId="2" borderId="22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vertical="center"/>
    </xf>
    <xf numFmtId="0" fontId="8" fillId="2" borderId="23" xfId="0" applyFont="1" applyFill="1" applyBorder="1" applyAlignment="1">
      <alignment horizontal="center" vertical="center"/>
    </xf>
    <xf numFmtId="165" fontId="8" fillId="2" borderId="17" xfId="1" applyNumberFormat="1" applyFont="1" applyFill="1" applyBorder="1" applyAlignment="1">
      <alignment horizontal="center" vertical="center" wrapText="1"/>
    </xf>
    <xf numFmtId="165" fontId="8" fillId="2" borderId="22" xfId="1" applyNumberFormat="1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165" fontId="8" fillId="0" borderId="17" xfId="0" applyNumberFormat="1" applyFont="1" applyBorder="1" applyAlignment="1">
      <alignment horizontal="center"/>
    </xf>
    <xf numFmtId="0" fontId="5" fillId="0" borderId="34" xfId="0" applyFont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wrapText="1"/>
    </xf>
    <xf numFmtId="49" fontId="9" fillId="0" borderId="34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14" fontId="10" fillId="2" borderId="34" xfId="0" applyNumberFormat="1" applyFont="1" applyFill="1" applyBorder="1" applyAlignment="1">
      <alignment horizontal="center"/>
    </xf>
    <xf numFmtId="4" fontId="10" fillId="2" borderId="34" xfId="0" applyNumberFormat="1" applyFont="1" applyFill="1" applyBorder="1" applyAlignment="1">
      <alignment horizontal="center"/>
    </xf>
    <xf numFmtId="0" fontId="6" fillId="0" borderId="34" xfId="0" applyFont="1" applyBorder="1"/>
    <xf numFmtId="0" fontId="10" fillId="0" borderId="34" xfId="0" applyFont="1" applyBorder="1" applyAlignment="1">
      <alignment horizontal="center"/>
    </xf>
    <xf numFmtId="4" fontId="10" fillId="0" borderId="34" xfId="0" applyNumberFormat="1" applyFont="1" applyBorder="1" applyAlignment="1">
      <alignment horizontal="center"/>
    </xf>
    <xf numFmtId="0" fontId="9" fillId="2" borderId="34" xfId="0" applyFont="1" applyFill="1" applyBorder="1" applyAlignment="1" applyProtection="1">
      <alignment horizontal="center" vertical="top" wrapText="1"/>
      <protection locked="0"/>
    </xf>
    <xf numFmtId="0" fontId="9" fillId="2" borderId="34" xfId="0" applyFont="1" applyFill="1" applyBorder="1" applyAlignment="1">
      <alignment horizontal="center" vertical="top" wrapText="1"/>
    </xf>
    <xf numFmtId="0" fontId="6" fillId="2" borderId="34" xfId="0" applyFont="1" applyFill="1" applyBorder="1" applyAlignment="1">
      <alignment horizontal="center"/>
    </xf>
    <xf numFmtId="4" fontId="6" fillId="2" borderId="34" xfId="0" applyNumberFormat="1" applyFont="1" applyFill="1" applyBorder="1" applyAlignment="1">
      <alignment horizontal="center"/>
    </xf>
    <xf numFmtId="0" fontId="6" fillId="0" borderId="34" xfId="0" applyFont="1" applyBorder="1" applyAlignment="1">
      <alignment horizontal="center" vertical="top"/>
    </xf>
    <xf numFmtId="0" fontId="9" fillId="2" borderId="34" xfId="0" applyFont="1" applyFill="1" applyBorder="1" applyAlignment="1">
      <alignment horizontal="center" vertical="top"/>
    </xf>
    <xf numFmtId="4" fontId="6" fillId="2" borderId="34" xfId="0" applyNumberFormat="1" applyFont="1" applyFill="1" applyBorder="1" applyAlignment="1">
      <alignment horizontal="center" vertical="center"/>
    </xf>
    <xf numFmtId="0" fontId="6" fillId="2" borderId="34" xfId="0" applyFont="1" applyFill="1" applyBorder="1" applyAlignment="1">
      <alignment horizontal="center" vertical="top"/>
    </xf>
    <xf numFmtId="0" fontId="8" fillId="0" borderId="34" xfId="0" applyFont="1" applyBorder="1" applyAlignment="1">
      <alignment horizontal="center" wrapText="1"/>
    </xf>
    <xf numFmtId="0" fontId="8" fillId="0" borderId="34" xfId="0" applyFont="1" applyBorder="1" applyAlignment="1">
      <alignment wrapText="1"/>
    </xf>
    <xf numFmtId="0" fontId="6" fillId="0" borderId="34" xfId="0" applyFont="1" applyBorder="1" applyAlignment="1">
      <alignment horizontal="center"/>
    </xf>
    <xf numFmtId="4" fontId="6" fillId="0" borderId="34" xfId="0" applyNumberFormat="1" applyFont="1" applyBorder="1" applyAlignment="1">
      <alignment horizontal="center"/>
    </xf>
    <xf numFmtId="4" fontId="6" fillId="2" borderId="34" xfId="0" applyNumberFormat="1" applyFont="1" applyFill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34" xfId="0" applyFont="1" applyBorder="1" applyAlignment="1">
      <alignment horizontal="center" vertical="center"/>
    </xf>
    <xf numFmtId="0" fontId="8" fillId="0" borderId="0" xfId="0" applyFont="1"/>
    <xf numFmtId="0" fontId="6" fillId="0" borderId="0" xfId="0" applyFont="1" applyAlignment="1">
      <alignment horizontal="center" vertical="center"/>
    </xf>
    <xf numFmtId="0" fontId="8" fillId="4" borderId="34" xfId="0" applyFont="1" applyFill="1" applyBorder="1" applyAlignment="1">
      <alignment horizontal="center" vertical="top" wrapText="1"/>
    </xf>
    <xf numFmtId="3" fontId="8" fillId="0" borderId="34" xfId="0" applyNumberFormat="1" applyFont="1" applyBorder="1" applyAlignment="1">
      <alignment horizontal="center" vertical="center"/>
    </xf>
    <xf numFmtId="165" fontId="8" fillId="0" borderId="34" xfId="0" applyNumberFormat="1" applyFont="1" applyBorder="1" applyAlignment="1">
      <alignment horizontal="center"/>
    </xf>
    <xf numFmtId="0" fontId="8" fillId="0" borderId="34" xfId="0" quotePrefix="1" applyFont="1" applyBorder="1" applyAlignment="1">
      <alignment horizontal="center" vertical="center" wrapText="1"/>
    </xf>
    <xf numFmtId="165" fontId="8" fillId="0" borderId="34" xfId="0" applyNumberFormat="1" applyFont="1" applyBorder="1" applyAlignment="1">
      <alignment horizontal="center" vertical="center"/>
    </xf>
    <xf numFmtId="165" fontId="6" fillId="0" borderId="34" xfId="0" applyNumberFormat="1" applyFont="1" applyBorder="1" applyAlignment="1">
      <alignment horizontal="center" vertical="center"/>
    </xf>
    <xf numFmtId="165" fontId="8" fillId="0" borderId="34" xfId="0" applyNumberFormat="1" applyFont="1" applyBorder="1"/>
    <xf numFmtId="0" fontId="6" fillId="0" borderId="35" xfId="0" applyFont="1" applyBorder="1"/>
    <xf numFmtId="165" fontId="8" fillId="0" borderId="34" xfId="0" applyNumberFormat="1" applyFont="1" applyBorder="1" applyAlignment="1">
      <alignment horizontal="center" vertical="center" wrapText="1"/>
    </xf>
    <xf numFmtId="0" fontId="8" fillId="0" borderId="34" xfId="0" applyFont="1" applyBorder="1" applyAlignment="1">
      <alignment vertical="center"/>
    </xf>
    <xf numFmtId="165" fontId="9" fillId="2" borderId="34" xfId="0" applyNumberFormat="1" applyFont="1" applyFill="1" applyBorder="1" applyAlignment="1" applyProtection="1">
      <alignment horizontal="center" vertical="center" wrapText="1"/>
      <protection locked="0"/>
    </xf>
    <xf numFmtId="165" fontId="9" fillId="0" borderId="34" xfId="0" applyNumberFormat="1" applyFont="1" applyBorder="1" applyAlignment="1">
      <alignment horizontal="center" vertical="center" wrapText="1"/>
    </xf>
    <xf numFmtId="165" fontId="9" fillId="0" borderId="34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/>
    <xf numFmtId="0" fontId="8" fillId="0" borderId="0" xfId="0" applyFont="1" applyAlignment="1">
      <alignment horizontal="left"/>
    </xf>
    <xf numFmtId="4" fontId="8" fillId="0" borderId="0" xfId="0" applyNumberFormat="1" applyFont="1"/>
    <xf numFmtId="4" fontId="10" fillId="0" borderId="0" xfId="0" applyNumberFormat="1" applyFont="1"/>
    <xf numFmtId="49" fontId="9" fillId="6" borderId="34" xfId="0" applyNumberFormat="1" applyFont="1" applyFill="1" applyBorder="1" applyAlignment="1">
      <alignment horizontal="center" vertical="center" wrapText="1"/>
    </xf>
    <xf numFmtId="4" fontId="9" fillId="6" borderId="34" xfId="0" applyNumberFormat="1" applyFont="1" applyFill="1" applyBorder="1" applyAlignment="1">
      <alignment horizontal="center" vertical="center" wrapText="1"/>
    </xf>
    <xf numFmtId="49" fontId="9" fillId="7" borderId="34" xfId="0" applyNumberFormat="1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 wrapText="1"/>
    </xf>
    <xf numFmtId="49" fontId="10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10" fillId="4" borderId="34" xfId="0" applyNumberFormat="1" applyFont="1" applyFill="1" applyBorder="1" applyProtection="1">
      <protection locked="0"/>
    </xf>
    <xf numFmtId="4" fontId="10" fillId="4" borderId="34" xfId="0" applyNumberFormat="1" applyFont="1" applyFill="1" applyBorder="1" applyAlignment="1" applyProtection="1">
      <alignment horizontal="right"/>
      <protection locked="0"/>
    </xf>
    <xf numFmtId="49" fontId="10" fillId="4" borderId="34" xfId="0" applyNumberFormat="1" applyFont="1" applyFill="1" applyBorder="1" applyAlignment="1">
      <alignment horizontal="center" wrapText="1"/>
    </xf>
    <xf numFmtId="49" fontId="10" fillId="4" borderId="34" xfId="0" applyNumberFormat="1" applyFont="1" applyFill="1" applyBorder="1" applyAlignment="1" applyProtection="1">
      <alignment horizontal="center"/>
      <protection locked="0"/>
    </xf>
    <xf numFmtId="49" fontId="10" fillId="4" borderId="34" xfId="0" applyNumberFormat="1" applyFont="1" applyFill="1" applyBorder="1" applyAlignment="1" applyProtection="1">
      <alignment horizontal="center" vertical="center"/>
      <protection locked="0"/>
    </xf>
    <xf numFmtId="4" fontId="10" fillId="4" borderId="34" xfId="0" applyNumberFormat="1" applyFont="1" applyFill="1" applyBorder="1" applyAlignment="1" applyProtection="1">
      <alignment horizontal="center" vertical="center"/>
      <protection locked="0"/>
    </xf>
    <xf numFmtId="4" fontId="10" fillId="4" borderId="34" xfId="0" applyNumberFormat="1" applyFont="1" applyFill="1" applyBorder="1" applyProtection="1">
      <protection locked="0"/>
    </xf>
    <xf numFmtId="0" fontId="9" fillId="2" borderId="34" xfId="0" applyFont="1" applyFill="1" applyBorder="1" applyAlignment="1">
      <alignment horizontal="center" vertical="center" wrapText="1"/>
    </xf>
    <xf numFmtId="49" fontId="10" fillId="0" borderId="34" xfId="0" applyNumberFormat="1" applyFont="1" applyBorder="1" applyProtection="1">
      <protection locked="0"/>
    </xf>
    <xf numFmtId="49" fontId="10" fillId="0" borderId="34" xfId="0" applyNumberFormat="1" applyFont="1" applyBorder="1" applyAlignment="1" applyProtection="1">
      <alignment horizontal="center" vertical="center"/>
      <protection locked="0"/>
    </xf>
    <xf numFmtId="4" fontId="6" fillId="0" borderId="34" xfId="0" applyNumberFormat="1" applyFont="1" applyBorder="1"/>
    <xf numFmtId="0" fontId="8" fillId="4" borderId="34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4" fontId="8" fillId="2" borderId="34" xfId="0" applyNumberFormat="1" applyFont="1" applyFill="1" applyBorder="1" applyAlignment="1">
      <alignment horizontal="center" vertical="center"/>
    </xf>
    <xf numFmtId="0" fontId="0" fillId="0" borderId="34" xfId="0" applyBorder="1"/>
    <xf numFmtId="0" fontId="0" fillId="0" borderId="0" xfId="0" applyAlignment="1">
      <alignment wrapText="1"/>
    </xf>
    <xf numFmtId="0" fontId="12" fillId="0" borderId="34" xfId="0" applyFont="1" applyBorder="1"/>
    <xf numFmtId="0" fontId="8" fillId="0" borderId="34" xfId="0" applyFont="1" applyBorder="1" applyAlignment="1">
      <alignment horizontal="center" vertical="center"/>
    </xf>
    <xf numFmtId="49" fontId="9" fillId="0" borderId="34" xfId="0" applyNumberFormat="1" applyFont="1" applyBorder="1" applyAlignment="1">
      <alignment horizontal="center" wrapText="1"/>
    </xf>
    <xf numFmtId="0" fontId="8" fillId="0" borderId="34" xfId="0" applyFont="1" applyBorder="1" applyAlignment="1">
      <alignment horizontal="center" vertical="center" wrapText="1"/>
    </xf>
    <xf numFmtId="0" fontId="6" fillId="0" borderId="0" xfId="0" applyFont="1" applyBorder="1"/>
    <xf numFmtId="0" fontId="0" fillId="0" borderId="0" xfId="0" applyBorder="1"/>
    <xf numFmtId="164" fontId="8" fillId="0" borderId="34" xfId="0" applyNumberFormat="1" applyFont="1" applyBorder="1" applyAlignment="1">
      <alignment horizontal="center" vertical="center"/>
    </xf>
    <xf numFmtId="164" fontId="8" fillId="0" borderId="34" xfId="0" applyNumberFormat="1" applyFont="1" applyBorder="1" applyAlignment="1">
      <alignment horizontal="center" vertical="center" wrapText="1"/>
    </xf>
    <xf numFmtId="3" fontId="8" fillId="0" borderId="34" xfId="0" applyNumberFormat="1" applyFont="1" applyFill="1" applyBorder="1" applyAlignment="1">
      <alignment horizontal="center" vertical="center"/>
    </xf>
    <xf numFmtId="0" fontId="8" fillId="0" borderId="34" xfId="0" applyFont="1" applyBorder="1"/>
    <xf numFmtId="0" fontId="11" fillId="0" borderId="34" xfId="0" applyFont="1" applyBorder="1"/>
    <xf numFmtId="0" fontId="5" fillId="0" borderId="32" xfId="0" applyFont="1" applyBorder="1" applyAlignment="1">
      <alignment horizontal="center" vertical="center"/>
    </xf>
    <xf numFmtId="0" fontId="8" fillId="0" borderId="32" xfId="0" applyFont="1" applyBorder="1" applyAlignment="1">
      <alignment vertical="center" wrapText="1"/>
    </xf>
    <xf numFmtId="4" fontId="6" fillId="2" borderId="32" xfId="0" applyNumberFormat="1" applyFont="1" applyFill="1" applyBorder="1" applyAlignment="1">
      <alignment horizontal="center"/>
    </xf>
    <xf numFmtId="4" fontId="6" fillId="2" borderId="39" xfId="0" applyNumberFormat="1" applyFont="1" applyFill="1" applyBorder="1" applyAlignment="1">
      <alignment horizontal="center"/>
    </xf>
    <xf numFmtId="4" fontId="6" fillId="2" borderId="39" xfId="0" applyNumberFormat="1" applyFont="1" applyFill="1" applyBorder="1" applyAlignment="1">
      <alignment horizontal="center" vertical="top"/>
    </xf>
    <xf numFmtId="14" fontId="8" fillId="2" borderId="7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vertical="center"/>
    </xf>
    <xf numFmtId="0" fontId="8" fillId="2" borderId="12" xfId="0" applyFont="1" applyFill="1" applyBorder="1" applyAlignment="1">
      <alignment horizontal="center" vertical="center"/>
    </xf>
    <xf numFmtId="4" fontId="8" fillId="2" borderId="17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/>
    </xf>
    <xf numFmtId="0" fontId="8" fillId="2" borderId="28" xfId="0" applyFont="1" applyFill="1" applyBorder="1" applyAlignment="1">
      <alignment horizontal="center" vertical="center" wrapText="1"/>
    </xf>
    <xf numFmtId="164" fontId="8" fillId="2" borderId="22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4" fontId="8" fillId="2" borderId="17" xfId="1" applyNumberFormat="1" applyFont="1" applyFill="1" applyBorder="1" applyAlignment="1">
      <alignment horizontal="center" vertical="center" wrapText="1"/>
    </xf>
    <xf numFmtId="4" fontId="8" fillId="2" borderId="22" xfId="1" applyNumberFormat="1" applyFont="1" applyFill="1" applyBorder="1" applyAlignment="1">
      <alignment horizontal="center" vertical="center" wrapText="1"/>
    </xf>
    <xf numFmtId="0" fontId="6" fillId="0" borderId="32" xfId="0" applyFont="1" applyBorder="1" applyAlignment="1">
      <alignment horizontal="center"/>
    </xf>
    <xf numFmtId="0" fontId="8" fillId="0" borderId="0" xfId="0" applyFont="1"/>
    <xf numFmtId="0" fontId="11" fillId="0" borderId="34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6" fillId="0" borderId="34" xfId="0" applyFont="1" applyBorder="1"/>
    <xf numFmtId="0" fontId="8" fillId="0" borderId="34" xfId="0" applyFont="1" applyBorder="1" applyAlignment="1">
      <alignment horizontal="center" vertical="center" wrapText="1"/>
    </xf>
    <xf numFmtId="3" fontId="8" fillId="0" borderId="34" xfId="0" applyNumberFormat="1" applyFont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 wrapText="1"/>
    </xf>
    <xf numFmtId="49" fontId="9" fillId="2" borderId="34" xfId="0" applyNumberFormat="1" applyFont="1" applyFill="1" applyBorder="1" applyAlignment="1">
      <alignment horizontal="center" vertical="center" wrapText="1"/>
    </xf>
    <xf numFmtId="49" fontId="9" fillId="2" borderId="34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Border="1" applyAlignment="1" applyProtection="1">
      <alignment horizontal="center" vertical="center" wrapText="1"/>
      <protection locked="0"/>
    </xf>
    <xf numFmtId="4" fontId="8" fillId="0" borderId="32" xfId="0" applyNumberFormat="1" applyFont="1" applyBorder="1" applyAlignment="1">
      <alignment horizontal="center" vertical="center"/>
    </xf>
    <xf numFmtId="4" fontId="8" fillId="2" borderId="59" xfId="0" applyNumberFormat="1" applyFont="1" applyFill="1" applyBorder="1" applyAlignment="1">
      <alignment horizontal="center" vertical="center"/>
    </xf>
    <xf numFmtId="4" fontId="8" fillId="2" borderId="59" xfId="0" applyNumberFormat="1" applyFont="1" applyFill="1" applyBorder="1" applyAlignment="1">
      <alignment horizontal="center" vertical="center" wrapText="1"/>
    </xf>
    <xf numFmtId="0" fontId="8" fillId="2" borderId="59" xfId="0" applyFont="1" applyFill="1" applyBorder="1" applyAlignment="1">
      <alignment horizontal="center" vertical="center"/>
    </xf>
    <xf numFmtId="4" fontId="6" fillId="2" borderId="59" xfId="0" applyNumberFormat="1" applyFont="1" applyFill="1" applyBorder="1" applyAlignment="1">
      <alignment horizontal="center" vertical="center"/>
    </xf>
    <xf numFmtId="0" fontId="8" fillId="2" borderId="60" xfId="0" applyFont="1" applyFill="1" applyBorder="1" applyAlignment="1">
      <alignment horizontal="center" vertical="center" wrapText="1"/>
    </xf>
    <xf numFmtId="165" fontId="8" fillId="0" borderId="7" xfId="0" applyNumberFormat="1" applyFont="1" applyBorder="1" applyAlignment="1">
      <alignment horizontal="center"/>
    </xf>
    <xf numFmtId="165" fontId="8" fillId="2" borderId="34" xfId="0" applyNumberFormat="1" applyFont="1" applyFill="1" applyBorder="1" applyAlignment="1">
      <alignment horizontal="center" vertical="center"/>
    </xf>
    <xf numFmtId="0" fontId="16" fillId="0" borderId="0" xfId="0" applyFont="1"/>
    <xf numFmtId="0" fontId="8" fillId="2" borderId="34" xfId="0" applyFont="1" applyFill="1" applyBorder="1" applyAlignment="1">
      <alignment horizontal="center" vertical="center"/>
    </xf>
    <xf numFmtId="0" fontId="17" fillId="0" borderId="0" xfId="0" applyFont="1"/>
    <xf numFmtId="0" fontId="6" fillId="2" borderId="58" xfId="0" applyFont="1" applyFill="1" applyBorder="1" applyAlignment="1">
      <alignment horizontal="center" wrapText="1"/>
    </xf>
    <xf numFmtId="0" fontId="18" fillId="0" borderId="22" xfId="0" applyFont="1" applyBorder="1" applyAlignment="1">
      <alignment horizontal="center"/>
    </xf>
    <xf numFmtId="0" fontId="6" fillId="2" borderId="18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165" fontId="11" fillId="0" borderId="0" xfId="0" applyNumberFormat="1" applyFont="1" applyAlignment="1">
      <alignment horizontal="center"/>
    </xf>
    <xf numFmtId="165" fontId="19" fillId="2" borderId="7" xfId="0" applyNumberFormat="1" applyFont="1" applyFill="1" applyBorder="1" applyAlignment="1">
      <alignment horizontal="center" vertical="center"/>
    </xf>
    <xf numFmtId="165" fontId="19" fillId="2" borderId="17" xfId="0" applyNumberFormat="1" applyFont="1" applyFill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14" fontId="19" fillId="2" borderId="8" xfId="0" applyNumberFormat="1" applyFont="1" applyFill="1" applyBorder="1" applyAlignment="1">
      <alignment horizontal="center" vertical="center"/>
    </xf>
    <xf numFmtId="14" fontId="19" fillId="2" borderId="9" xfId="0" applyNumberFormat="1" applyFont="1" applyFill="1" applyBorder="1" applyAlignment="1">
      <alignment horizontal="center" vertical="center"/>
    </xf>
    <xf numFmtId="165" fontId="19" fillId="2" borderId="32" xfId="0" applyNumberFormat="1" applyFont="1" applyFill="1" applyBorder="1" applyAlignment="1">
      <alignment horizontal="center" vertical="center"/>
    </xf>
    <xf numFmtId="165" fontId="19" fillId="2" borderId="22" xfId="0" applyNumberFormat="1" applyFont="1" applyFill="1" applyBorder="1" applyAlignment="1">
      <alignment horizontal="center" vertical="center"/>
    </xf>
    <xf numFmtId="43" fontId="8" fillId="2" borderId="22" xfId="1" applyFont="1" applyFill="1" applyBorder="1" applyAlignment="1">
      <alignment horizontal="center" vertical="center"/>
    </xf>
    <xf numFmtId="14" fontId="19" fillId="2" borderId="22" xfId="0" applyNumberFormat="1" applyFont="1" applyFill="1" applyBorder="1" applyAlignment="1">
      <alignment horizontal="center" vertical="center"/>
    </xf>
    <xf numFmtId="165" fontId="19" fillId="2" borderId="12" xfId="0" applyNumberFormat="1" applyFont="1" applyFill="1" applyBorder="1" applyAlignment="1">
      <alignment horizontal="center" vertical="center"/>
    </xf>
    <xf numFmtId="14" fontId="19" fillId="2" borderId="12" xfId="0" applyNumberFormat="1" applyFont="1" applyFill="1" applyBorder="1" applyAlignment="1">
      <alignment horizontal="center" vertical="center"/>
    </xf>
    <xf numFmtId="14" fontId="19" fillId="2" borderId="13" xfId="0" applyNumberFormat="1" applyFont="1" applyFill="1" applyBorder="1" applyAlignment="1">
      <alignment horizontal="center" vertical="center"/>
    </xf>
    <xf numFmtId="4" fontId="12" fillId="0" borderId="0" xfId="0" applyNumberFormat="1" applyFont="1"/>
    <xf numFmtId="165" fontId="19" fillId="2" borderId="17" xfId="1" applyNumberFormat="1" applyFont="1" applyFill="1" applyBorder="1" applyAlignment="1">
      <alignment horizontal="center" vertical="center" wrapText="1"/>
    </xf>
    <xf numFmtId="165" fontId="19" fillId="2" borderId="9" xfId="0" applyNumberFormat="1" applyFont="1" applyFill="1" applyBorder="1" applyAlignment="1">
      <alignment horizontal="center" vertical="center"/>
    </xf>
    <xf numFmtId="165" fontId="19" fillId="2" borderId="26" xfId="0" applyNumberFormat="1" applyFont="1" applyFill="1" applyBorder="1" applyAlignment="1">
      <alignment horizontal="center" vertical="center"/>
    </xf>
    <xf numFmtId="165" fontId="19" fillId="2" borderId="59" xfId="0" applyNumberFormat="1" applyFont="1" applyFill="1" applyBorder="1" applyAlignment="1">
      <alignment horizontal="center" vertical="center"/>
    </xf>
    <xf numFmtId="14" fontId="19" fillId="2" borderId="59" xfId="0" applyNumberFormat="1" applyFont="1" applyFill="1" applyBorder="1" applyAlignment="1">
      <alignment horizontal="center" vertical="center"/>
    </xf>
    <xf numFmtId="14" fontId="19" fillId="2" borderId="61" xfId="0" applyNumberFormat="1" applyFont="1" applyFill="1" applyBorder="1" applyAlignment="1">
      <alignment horizontal="center" vertical="center"/>
    </xf>
    <xf numFmtId="14" fontId="19" fillId="2" borderId="58" xfId="0" applyNumberFormat="1" applyFont="1" applyFill="1" applyBorder="1" applyAlignment="1">
      <alignment horizontal="center" vertical="center"/>
    </xf>
    <xf numFmtId="165" fontId="19" fillId="2" borderId="8" xfId="0" applyNumberFormat="1" applyFont="1" applyFill="1" applyBorder="1" applyAlignment="1">
      <alignment horizontal="center" vertical="center"/>
    </xf>
    <xf numFmtId="165" fontId="19" fillId="2" borderId="34" xfId="0" applyNumberFormat="1" applyFont="1" applyFill="1" applyBorder="1" applyAlignment="1">
      <alignment horizontal="center" vertical="center"/>
    </xf>
    <xf numFmtId="165" fontId="19" fillId="2" borderId="41" xfId="0" applyNumberFormat="1" applyFont="1" applyFill="1" applyBorder="1" applyAlignment="1">
      <alignment horizontal="center" vertical="center"/>
    </xf>
    <xf numFmtId="43" fontId="8" fillId="2" borderId="34" xfId="1" applyFont="1" applyFill="1" applyBorder="1" applyAlignment="1">
      <alignment horizontal="center" vertical="center"/>
    </xf>
    <xf numFmtId="14" fontId="19" fillId="2" borderId="34" xfId="0" applyNumberFormat="1" applyFont="1" applyFill="1" applyBorder="1" applyAlignment="1">
      <alignment horizontal="center" vertical="center"/>
    </xf>
    <xf numFmtId="14" fontId="19" fillId="2" borderId="50" xfId="0" applyNumberFormat="1" applyFont="1" applyFill="1" applyBorder="1" applyAlignment="1">
      <alignment horizontal="center" vertical="center"/>
    </xf>
    <xf numFmtId="165" fontId="8" fillId="0" borderId="59" xfId="0" applyNumberFormat="1" applyFont="1" applyBorder="1" applyAlignment="1">
      <alignment horizontal="center"/>
    </xf>
    <xf numFmtId="164" fontId="8" fillId="2" borderId="34" xfId="0" applyNumberFormat="1" applyFont="1" applyFill="1" applyBorder="1" applyAlignment="1">
      <alignment horizontal="center" vertical="center"/>
    </xf>
    <xf numFmtId="165" fontId="19" fillId="2" borderId="7" xfId="1" applyNumberFormat="1" applyFont="1" applyFill="1" applyBorder="1" applyAlignment="1">
      <alignment horizontal="center" vertical="center" wrapText="1"/>
    </xf>
    <xf numFmtId="43" fontId="8" fillId="2" borderId="7" xfId="1" applyFont="1" applyFill="1" applyBorder="1" applyAlignment="1">
      <alignment horizontal="center" vertical="center"/>
    </xf>
    <xf numFmtId="14" fontId="19" fillId="2" borderId="7" xfId="0" applyNumberFormat="1" applyFont="1" applyFill="1" applyBorder="1" applyAlignment="1">
      <alignment horizontal="center" vertical="center"/>
    </xf>
    <xf numFmtId="165" fontId="8" fillId="0" borderId="8" xfId="0" applyNumberFormat="1" applyFont="1" applyBorder="1" applyAlignment="1">
      <alignment horizontal="center"/>
    </xf>
    <xf numFmtId="165" fontId="8" fillId="0" borderId="6" xfId="0" applyNumberFormat="1" applyFont="1" applyBorder="1" applyAlignment="1">
      <alignment horizontal="center"/>
    </xf>
    <xf numFmtId="165" fontId="8" fillId="2" borderId="39" xfId="0" applyNumberFormat="1" applyFont="1" applyFill="1" applyBorder="1" applyAlignment="1">
      <alignment horizontal="center" vertical="center"/>
    </xf>
    <xf numFmtId="0" fontId="6" fillId="0" borderId="32" xfId="0" applyFont="1" applyBorder="1"/>
    <xf numFmtId="0" fontId="12" fillId="0" borderId="34" xfId="0" applyFont="1" applyBorder="1" applyAlignment="1">
      <alignment horizontal="center" vertical="center"/>
    </xf>
    <xf numFmtId="165" fontId="8" fillId="2" borderId="34" xfId="1" applyNumberFormat="1" applyFont="1" applyFill="1" applyBorder="1" applyAlignment="1">
      <alignment horizontal="center" vertical="center" wrapText="1"/>
    </xf>
    <xf numFmtId="43" fontId="11" fillId="0" borderId="34" xfId="1" applyFont="1" applyBorder="1" applyAlignment="1">
      <alignment horizontal="center" vertical="center"/>
    </xf>
    <xf numFmtId="4" fontId="11" fillId="0" borderId="0" xfId="0" applyNumberFormat="1" applyFont="1" applyAlignment="1">
      <alignment horizontal="center" vertical="center"/>
    </xf>
    <xf numFmtId="4" fontId="11" fillId="0" borderId="34" xfId="0" applyNumberFormat="1" applyFont="1" applyBorder="1" applyAlignment="1">
      <alignment horizontal="center" vertical="center"/>
    </xf>
    <xf numFmtId="43" fontId="8" fillId="0" borderId="34" xfId="1" applyFont="1" applyBorder="1" applyAlignment="1">
      <alignment horizontal="center" vertical="center"/>
    </xf>
    <xf numFmtId="165" fontId="11" fillId="0" borderId="34" xfId="0" applyNumberFormat="1" applyFont="1" applyBorder="1" applyAlignment="1">
      <alignment horizontal="center" vertical="center"/>
    </xf>
    <xf numFmtId="165" fontId="11" fillId="0" borderId="34" xfId="1" applyNumberFormat="1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3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49" fontId="9" fillId="2" borderId="34" xfId="0" applyNumberFormat="1" applyFont="1" applyFill="1" applyBorder="1" applyAlignment="1" applyProtection="1">
      <alignment horizontal="center" vertical="center"/>
      <protection locked="0"/>
    </xf>
    <xf numFmtId="4" fontId="9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34" xfId="0" applyFont="1" applyFill="1" applyBorder="1" applyAlignment="1" applyProtection="1">
      <alignment horizontal="center" vertical="center" wrapText="1"/>
      <protection locked="0"/>
    </xf>
    <xf numFmtId="4" fontId="9" fillId="0" borderId="34" xfId="0" applyNumberFormat="1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/>
    </xf>
    <xf numFmtId="43" fontId="6" fillId="0" borderId="34" xfId="1" applyFont="1" applyBorder="1" applyAlignment="1">
      <alignment horizontal="left" vertical="center"/>
    </xf>
    <xf numFmtId="0" fontId="13" fillId="0" borderId="34" xfId="0" applyFont="1" applyBorder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8" fillId="0" borderId="32" xfId="0" applyFont="1" applyFill="1" applyBorder="1" applyAlignment="1">
      <alignment wrapText="1"/>
    </xf>
    <xf numFmtId="43" fontId="8" fillId="0" borderId="32" xfId="1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4" fontId="8" fillId="2" borderId="34" xfId="1" applyNumberFormat="1" applyFont="1" applyFill="1" applyBorder="1" applyAlignment="1">
      <alignment horizontal="center" vertical="center" wrapText="1"/>
    </xf>
    <xf numFmtId="165" fontId="15" fillId="0" borderId="34" xfId="0" applyNumberFormat="1" applyFont="1" applyBorder="1" applyAlignment="1">
      <alignment horizontal="center" vertical="center"/>
    </xf>
    <xf numFmtId="165" fontId="5" fillId="2" borderId="34" xfId="0" applyNumberFormat="1" applyFont="1" applyFill="1" applyBorder="1" applyAlignment="1" applyProtection="1">
      <alignment horizontal="center" vertical="center" wrapText="1"/>
      <protection locked="0"/>
    </xf>
    <xf numFmtId="3" fontId="9" fillId="0" borderId="0" xfId="0" applyNumberFormat="1" applyFont="1" applyAlignment="1">
      <alignment horizontal="center" wrapText="1"/>
    </xf>
    <xf numFmtId="4" fontId="10" fillId="0" borderId="0" xfId="0" applyNumberFormat="1" applyFont="1" applyAlignment="1">
      <alignment wrapText="1"/>
    </xf>
    <xf numFmtId="1" fontId="9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wrapText="1"/>
    </xf>
    <xf numFmtId="4" fontId="9" fillId="0" borderId="0" xfId="0" applyNumberFormat="1" applyFont="1" applyAlignment="1">
      <alignment horizontal="center" wrapText="1"/>
    </xf>
    <xf numFmtId="3" fontId="9" fillId="2" borderId="42" xfId="0" applyNumberFormat="1" applyFont="1" applyFill="1" applyBorder="1" applyAlignment="1">
      <alignment horizontal="left" vertical="top" wrapText="1"/>
    </xf>
    <xf numFmtId="4" fontId="9" fillId="2" borderId="2" xfId="0" applyNumberFormat="1" applyFont="1" applyFill="1" applyBorder="1" applyAlignment="1">
      <alignment horizontal="left" vertical="top" wrapText="1"/>
    </xf>
    <xf numFmtId="4" fontId="9" fillId="2" borderId="44" xfId="0" applyNumberFormat="1" applyFont="1" applyFill="1" applyBorder="1" applyAlignment="1">
      <alignment horizontal="left" vertical="top" wrapText="1"/>
    </xf>
    <xf numFmtId="4" fontId="9" fillId="2" borderId="43" xfId="0" applyNumberFormat="1" applyFont="1" applyFill="1" applyBorder="1" applyAlignment="1">
      <alignment horizontal="left" vertical="top" wrapText="1"/>
    </xf>
    <xf numFmtId="1" fontId="9" fillId="2" borderId="45" xfId="0" applyNumberFormat="1" applyFont="1" applyFill="1" applyBorder="1" applyAlignment="1">
      <alignment horizontal="left" vertical="top" wrapText="1"/>
    </xf>
    <xf numFmtId="4" fontId="9" fillId="2" borderId="46" xfId="0" applyNumberFormat="1" applyFont="1" applyFill="1" applyBorder="1" applyAlignment="1">
      <alignment horizontal="left" vertical="top" wrapText="1"/>
    </xf>
    <xf numFmtId="4" fontId="9" fillId="2" borderId="47" xfId="0" applyNumberFormat="1" applyFont="1" applyFill="1" applyBorder="1" applyAlignment="1">
      <alignment horizontal="left" vertical="top" wrapText="1"/>
    </xf>
    <xf numFmtId="4" fontId="10" fillId="2" borderId="26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26" xfId="0" applyNumberFormat="1" applyFont="1" applyFill="1" applyBorder="1" applyAlignment="1" applyProtection="1">
      <alignment horizontal="left" wrapText="1"/>
      <protection locked="0"/>
    </xf>
    <xf numFmtId="4" fontId="10" fillId="2" borderId="27" xfId="0" applyNumberFormat="1" applyFont="1" applyFill="1" applyBorder="1" applyAlignment="1" applyProtection="1">
      <alignment horizontal="right" wrapText="1"/>
      <protection locked="0"/>
    </xf>
    <xf numFmtId="4" fontId="10" fillId="2" borderId="34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34" xfId="0" applyNumberFormat="1" applyFont="1" applyFill="1" applyBorder="1" applyAlignment="1" applyProtection="1">
      <alignment wrapText="1"/>
      <protection locked="0"/>
    </xf>
    <xf numFmtId="4" fontId="10" fillId="2" borderId="50" xfId="0" applyNumberFormat="1" applyFont="1" applyFill="1" applyBorder="1" applyAlignment="1" applyProtection="1">
      <alignment horizontal="right" wrapText="1"/>
      <protection locked="0"/>
    </xf>
    <xf numFmtId="4" fontId="10" fillId="2" borderId="26" xfId="0" applyNumberFormat="1" applyFont="1" applyFill="1" applyBorder="1" applyAlignment="1" applyProtection="1">
      <alignment horizontal="left" vertical="top" wrapText="1"/>
      <protection locked="0"/>
    </xf>
    <xf numFmtId="4" fontId="10" fillId="2" borderId="34" xfId="0" applyNumberFormat="1" applyFont="1" applyFill="1" applyBorder="1" applyAlignment="1" applyProtection="1">
      <alignment horizontal="left" wrapText="1"/>
      <protection locked="0"/>
    </xf>
    <xf numFmtId="4" fontId="10" fillId="2" borderId="50" xfId="0" applyNumberFormat="1" applyFont="1" applyFill="1" applyBorder="1" applyAlignment="1" applyProtection="1">
      <alignment horizontal="right" wrapText="1"/>
    </xf>
    <xf numFmtId="4" fontId="10" fillId="2" borderId="34" xfId="0" applyNumberFormat="1" applyFont="1" applyFill="1" applyBorder="1" applyAlignment="1" applyProtection="1">
      <alignment horizontal="left" vertical="top" wrapText="1"/>
      <protection locked="0"/>
    </xf>
    <xf numFmtId="4" fontId="10" fillId="2" borderId="12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12" xfId="0" applyNumberFormat="1" applyFont="1" applyFill="1" applyBorder="1" applyAlignment="1" applyProtection="1">
      <alignment horizontal="left" vertical="top" wrapText="1"/>
      <protection locked="0"/>
    </xf>
    <xf numFmtId="4" fontId="10" fillId="2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34" xfId="0" applyFont="1" applyBorder="1" applyAlignment="1">
      <alignment horizontal="center" vertical="center"/>
    </xf>
    <xf numFmtId="4" fontId="8" fillId="0" borderId="34" xfId="0" applyNumberFormat="1" applyFont="1" applyBorder="1" applyAlignment="1">
      <alignment horizontal="center" vertical="center"/>
    </xf>
    <xf numFmtId="0" fontId="8" fillId="0" borderId="34" xfId="0" applyFont="1" applyBorder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4" fontId="9" fillId="2" borderId="34" xfId="0" applyNumberFormat="1" applyFont="1" applyFill="1" applyBorder="1" applyAlignment="1" applyProtection="1">
      <alignment horizontal="center" vertical="center"/>
      <protection locked="0"/>
    </xf>
    <xf numFmtId="4" fontId="8" fillId="0" borderId="34" xfId="0" applyNumberFormat="1" applyFont="1" applyBorder="1" applyAlignment="1">
      <alignment horizontal="right" vertical="center" wrapText="1"/>
    </xf>
    <xf numFmtId="4" fontId="8" fillId="0" borderId="34" xfId="0" applyNumberFormat="1" applyFont="1" applyBorder="1" applyAlignment="1">
      <alignment horizontal="right" vertical="center"/>
    </xf>
    <xf numFmtId="0" fontId="8" fillId="0" borderId="34" xfId="0" applyFont="1" applyBorder="1" applyAlignment="1">
      <alignment horizontal="right" vertical="center"/>
    </xf>
    <xf numFmtId="43" fontId="8" fillId="0" borderId="34" xfId="1" applyFont="1" applyBorder="1" applyAlignment="1">
      <alignment horizontal="right" vertical="center"/>
    </xf>
    <xf numFmtId="0" fontId="11" fillId="0" borderId="34" xfId="0" applyFont="1" applyBorder="1" applyAlignment="1">
      <alignment horizontal="right" vertical="center"/>
    </xf>
    <xf numFmtId="4" fontId="11" fillId="0" borderId="0" xfId="0" applyNumberFormat="1" applyFont="1" applyAlignment="1">
      <alignment horizontal="right" vertical="center"/>
    </xf>
    <xf numFmtId="0" fontId="12" fillId="0" borderId="0" xfId="0" applyFont="1" applyAlignment="1">
      <alignment horizontal="right" vertical="center"/>
    </xf>
    <xf numFmtId="0" fontId="9" fillId="2" borderId="32" xfId="0" applyFont="1" applyFill="1" applyBorder="1" applyAlignment="1" applyProtection="1">
      <alignment horizontal="center" vertical="center" wrapText="1"/>
      <protection locked="0"/>
    </xf>
    <xf numFmtId="0" fontId="9" fillId="2" borderId="59" xfId="0" applyFont="1" applyFill="1" applyBorder="1" applyAlignment="1">
      <alignment horizontal="center" vertical="center" wrapText="1"/>
    </xf>
    <xf numFmtId="0" fontId="0" fillId="0" borderId="0" xfId="0"/>
    <xf numFmtId="0" fontId="0" fillId="0" borderId="34" xfId="0" applyBorder="1" applyAlignment="1">
      <alignment horizontal="center" vertical="center"/>
    </xf>
    <xf numFmtId="4" fontId="12" fillId="0" borderId="34" xfId="0" applyNumberFormat="1" applyFont="1" applyBorder="1"/>
    <xf numFmtId="0" fontId="12" fillId="0" borderId="34" xfId="0" applyFont="1" applyBorder="1" applyAlignment="1">
      <alignment horizontal="center" wrapText="1"/>
    </xf>
    <xf numFmtId="4" fontId="8" fillId="2" borderId="17" xfId="0" applyNumberFormat="1" applyFont="1" applyFill="1" applyBorder="1" applyAlignment="1">
      <alignment horizontal="center" vertical="center"/>
    </xf>
    <xf numFmtId="4" fontId="8" fillId="2" borderId="22" xfId="0" applyNumberFormat="1" applyFont="1" applyFill="1" applyBorder="1" applyAlignment="1">
      <alignment horizontal="center" vertical="center"/>
    </xf>
    <xf numFmtId="4" fontId="8" fillId="2" borderId="17" xfId="1" applyNumberFormat="1" applyFont="1" applyFill="1" applyBorder="1" applyAlignment="1">
      <alignment horizontal="center" vertical="center" wrapText="1"/>
    </xf>
    <xf numFmtId="4" fontId="8" fillId="2" borderId="22" xfId="1" applyNumberFormat="1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left" vertical="center" wrapText="1"/>
    </xf>
    <xf numFmtId="0" fontId="8" fillId="2" borderId="16" xfId="0" applyFont="1" applyFill="1" applyBorder="1" applyAlignment="1">
      <alignment horizontal="left" vertical="center" wrapText="1"/>
    </xf>
    <xf numFmtId="0" fontId="8" fillId="2" borderId="31" xfId="0" applyFont="1" applyFill="1" applyBorder="1" applyAlignment="1">
      <alignment horizontal="left" vertical="center" wrapText="1"/>
    </xf>
    <xf numFmtId="0" fontId="8" fillId="2" borderId="29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9" xfId="0" applyFont="1" applyFill="1" applyBorder="1" applyAlignment="1">
      <alignment horizontal="center" vertical="center" wrapText="1"/>
    </xf>
    <xf numFmtId="4" fontId="8" fillId="2" borderId="17" xfId="0" applyNumberFormat="1" applyFont="1" applyFill="1" applyBorder="1" applyAlignment="1">
      <alignment horizontal="center" vertical="center" wrapText="1"/>
    </xf>
    <xf numFmtId="4" fontId="8" fillId="2" borderId="22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8" fillId="2" borderId="37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4" fontId="8" fillId="2" borderId="28" xfId="1" applyNumberFormat="1" applyFont="1" applyFill="1" applyBorder="1" applyAlignment="1">
      <alignment horizontal="center" vertical="center" wrapText="1"/>
    </xf>
    <xf numFmtId="4" fontId="8" fillId="2" borderId="29" xfId="1" applyNumberFormat="1" applyFont="1" applyFill="1" applyBorder="1" applyAlignment="1">
      <alignment horizontal="center" vertical="center" wrapText="1"/>
    </xf>
    <xf numFmtId="164" fontId="8" fillId="2" borderId="17" xfId="0" applyNumberFormat="1" applyFont="1" applyFill="1" applyBorder="1" applyAlignment="1">
      <alignment horizontal="center" vertical="center"/>
    </xf>
    <xf numFmtId="164" fontId="8" fillId="2" borderId="22" xfId="0" applyNumberFormat="1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/>
    </xf>
    <xf numFmtId="4" fontId="8" fillId="2" borderId="0" xfId="0" applyNumberFormat="1" applyFont="1" applyFill="1" applyBorder="1" applyAlignment="1">
      <alignment horizontal="center" vertical="center"/>
    </xf>
    <xf numFmtId="0" fontId="9" fillId="2" borderId="30" xfId="0" applyFont="1" applyFill="1" applyBorder="1" applyAlignment="1">
      <alignment horizontal="left" vertical="center" wrapText="1"/>
    </xf>
    <xf numFmtId="0" fontId="9" fillId="2" borderId="16" xfId="0" applyFont="1" applyFill="1" applyBorder="1" applyAlignment="1">
      <alignment horizontal="left" vertical="center" wrapText="1"/>
    </xf>
    <xf numFmtId="0" fontId="9" fillId="2" borderId="31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8" fillId="2" borderId="60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4" fontId="8" fillId="2" borderId="26" xfId="0" applyNumberFormat="1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164" fontId="8" fillId="2" borderId="18" xfId="0" applyNumberFormat="1" applyFont="1" applyFill="1" applyBorder="1" applyAlignment="1">
      <alignment horizontal="center" vertical="center"/>
    </xf>
    <xf numFmtId="164" fontId="8" fillId="2" borderId="23" xfId="0" applyNumberFormat="1" applyFont="1" applyFill="1" applyBorder="1" applyAlignment="1">
      <alignment horizontal="center" vertical="center"/>
    </xf>
    <xf numFmtId="0" fontId="8" fillId="2" borderId="25" xfId="0" applyFont="1" applyFill="1" applyBorder="1" applyAlignment="1">
      <alignment horizontal="left" vertical="center" wrapText="1"/>
    </xf>
    <xf numFmtId="0" fontId="8" fillId="2" borderId="26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left" vertical="center" wrapText="1"/>
    </xf>
    <xf numFmtId="0" fontId="8" fillId="2" borderId="12" xfId="0" applyFont="1" applyFill="1" applyBorder="1" applyAlignment="1">
      <alignment horizontal="left" vertical="center" wrapText="1"/>
    </xf>
    <xf numFmtId="0" fontId="8" fillId="2" borderId="28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3" fontId="8" fillId="2" borderId="17" xfId="0" applyNumberFormat="1" applyFont="1" applyFill="1" applyBorder="1" applyAlignment="1">
      <alignment horizontal="center" vertical="center"/>
    </xf>
    <xf numFmtId="3" fontId="8" fillId="2" borderId="22" xfId="0" applyNumberFormat="1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left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43" fontId="15" fillId="2" borderId="0" xfId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/>
    </xf>
    <xf numFmtId="4" fontId="10" fillId="2" borderId="34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12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48" xfId="0" applyNumberFormat="1" applyFont="1" applyFill="1" applyBorder="1" applyAlignment="1">
      <alignment horizontal="center" vertical="center" wrapText="1"/>
    </xf>
    <xf numFmtId="3" fontId="10" fillId="2" borderId="5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1" fontId="10" fillId="2" borderId="39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14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56" xfId="0" applyNumberFormat="1" applyFont="1" applyFill="1" applyBorder="1" applyAlignment="1">
      <alignment horizontal="center" vertical="center" wrapText="1"/>
    </xf>
    <xf numFmtId="3" fontId="10" fillId="2" borderId="52" xfId="0" applyNumberFormat="1" applyFont="1" applyFill="1" applyBorder="1" applyAlignment="1">
      <alignment horizontal="center" vertical="center" wrapText="1"/>
    </xf>
    <xf numFmtId="0" fontId="6" fillId="0" borderId="53" xfId="0" applyFont="1" applyBorder="1" applyAlignment="1">
      <alignment horizontal="left" vertical="center" wrapText="1"/>
    </xf>
    <xf numFmtId="0" fontId="6" fillId="0" borderId="57" xfId="0" applyFont="1" applyBorder="1" applyAlignment="1">
      <alignment horizontal="left" vertical="center" wrapText="1"/>
    </xf>
    <xf numFmtId="4" fontId="10" fillId="2" borderId="49" xfId="0" applyNumberFormat="1" applyFont="1" applyFill="1" applyBorder="1" applyAlignment="1" applyProtection="1">
      <alignment horizontal="left" vertical="top" wrapText="1"/>
      <protection locked="0"/>
    </xf>
    <xf numFmtId="4" fontId="10" fillId="2" borderId="52" xfId="0" applyNumberFormat="1" applyFont="1" applyFill="1" applyBorder="1" applyAlignment="1" applyProtection="1">
      <alignment horizontal="left" vertical="top" wrapText="1"/>
      <protection locked="0"/>
    </xf>
    <xf numFmtId="4" fontId="10" fillId="2" borderId="49" xfId="0" applyNumberFormat="1" applyFont="1" applyFill="1" applyBorder="1" applyAlignment="1" applyProtection="1">
      <alignment horizontal="center" vertical="center" wrapText="1"/>
      <protection locked="0"/>
    </xf>
    <xf numFmtId="0" fontId="10" fillId="2" borderId="49" xfId="0" applyFont="1" applyFill="1" applyBorder="1" applyAlignment="1">
      <alignment horizontal="center" vertical="center"/>
    </xf>
    <xf numFmtId="0" fontId="6" fillId="0" borderId="56" xfId="0" applyFont="1" applyBorder="1" applyAlignment="1">
      <alignment horizontal="left" vertical="center" wrapText="1"/>
    </xf>
    <xf numFmtId="0" fontId="6" fillId="0" borderId="52" xfId="0" applyFont="1" applyBorder="1" applyAlignment="1">
      <alignment horizontal="left" vertical="center" wrapText="1"/>
    </xf>
    <xf numFmtId="0" fontId="6" fillId="0" borderId="53" xfId="0" applyFont="1" applyBorder="1" applyAlignment="1">
      <alignment horizontal="center" vertical="center" wrapText="1"/>
    </xf>
    <xf numFmtId="0" fontId="6" fillId="0" borderId="54" xfId="0" applyFont="1" applyBorder="1" applyAlignment="1">
      <alignment horizontal="center" vertical="center" wrapText="1"/>
    </xf>
    <xf numFmtId="4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4" fontId="21" fillId="0" borderId="0" xfId="0" applyNumberFormat="1" applyFont="1" applyAlignment="1">
      <alignment horizontal="left" wrapText="1"/>
    </xf>
    <xf numFmtId="4" fontId="9" fillId="0" borderId="0" xfId="0" applyNumberFormat="1" applyFont="1" applyAlignment="1">
      <alignment horizontal="left" wrapText="1"/>
    </xf>
    <xf numFmtId="3" fontId="10" fillId="2" borderId="20" xfId="0" applyNumberFormat="1" applyFont="1" applyFill="1" applyBorder="1" applyAlignment="1" applyProtection="1">
      <alignment horizontal="center" vertical="center" wrapText="1"/>
      <protection locked="0"/>
    </xf>
    <xf numFmtId="3" fontId="10" fillId="2" borderId="4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6" fillId="0" borderId="15" xfId="0" applyFont="1" applyBorder="1" applyAlignment="1">
      <alignment horizontal="center" vertical="center" wrapText="1"/>
    </xf>
    <xf numFmtId="1" fontId="10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horizontal="center" wrapText="1"/>
    </xf>
    <xf numFmtId="0" fontId="6" fillId="0" borderId="10" xfId="0" applyFont="1" applyBorder="1" applyAlignment="1">
      <alignment horizontal="center" wrapText="1"/>
    </xf>
    <xf numFmtId="4" fontId="10" fillId="2" borderId="2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15" xfId="0" applyNumberFormat="1" applyFont="1" applyFill="1" applyBorder="1" applyAlignment="1" applyProtection="1">
      <alignment horizontal="left" vertical="center" wrapText="1"/>
      <protection locked="0"/>
    </xf>
    <xf numFmtId="4" fontId="10" fillId="2" borderId="19" xfId="0" applyNumberFormat="1" applyFont="1" applyFill="1" applyBorder="1" applyAlignment="1" applyProtection="1">
      <alignment horizontal="left" vertical="top" wrapText="1"/>
      <protection locked="0"/>
    </xf>
    <xf numFmtId="4" fontId="10" fillId="2" borderId="49" xfId="0" applyNumberFormat="1" applyFont="1" applyFill="1" applyBorder="1" applyAlignment="1" applyProtection="1">
      <alignment horizontal="center" vertical="top" wrapText="1"/>
      <protection locked="0"/>
    </xf>
    <xf numFmtId="1" fontId="10" fillId="2" borderId="37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56" xfId="0" applyNumberFormat="1" applyFont="1" applyFill="1" applyBorder="1" applyAlignment="1" applyProtection="1">
      <alignment horizontal="center" vertical="center" wrapText="1"/>
      <protection locked="0"/>
    </xf>
    <xf numFmtId="1" fontId="10" fillId="2" borderId="52" xfId="0" applyNumberFormat="1" applyFont="1" applyFill="1" applyBorder="1" applyAlignment="1" applyProtection="1">
      <alignment horizontal="center" vertical="center" wrapText="1"/>
      <protection locked="0"/>
    </xf>
    <xf numFmtId="4" fontId="10" fillId="2" borderId="3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3" fontId="10" fillId="2" borderId="48" xfId="0" applyNumberFormat="1" applyFont="1" applyFill="1" applyBorder="1" applyAlignment="1">
      <alignment horizontal="center" wrapText="1"/>
    </xf>
    <xf numFmtId="3" fontId="10" fillId="2" borderId="48" xfId="0" applyNumberFormat="1" applyFont="1" applyFill="1" applyBorder="1" applyAlignment="1" applyProtection="1">
      <alignment horizontal="center" wrapText="1"/>
      <protection locked="0"/>
    </xf>
    <xf numFmtId="4" fontId="10" fillId="2" borderId="24" xfId="0" applyNumberFormat="1" applyFont="1" applyFill="1" applyBorder="1" applyAlignment="1" applyProtection="1">
      <alignment horizontal="left" vertical="top" wrapText="1"/>
      <protection locked="0"/>
    </xf>
    <xf numFmtId="0" fontId="6" fillId="0" borderId="55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1" fontId="10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left" vertical="center" wrapText="1"/>
    </xf>
    <xf numFmtId="49" fontId="10" fillId="2" borderId="32" xfId="0" applyNumberFormat="1" applyFont="1" applyFill="1" applyBorder="1" applyAlignment="1">
      <alignment horizontal="center" vertical="center" wrapText="1"/>
    </xf>
    <xf numFmtId="49" fontId="10" fillId="2" borderId="26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49" fontId="10" fillId="2" borderId="32" xfId="0" applyNumberFormat="1" applyFont="1" applyFill="1" applyBorder="1" applyAlignment="1" applyProtection="1">
      <alignment horizontal="center" vertical="center"/>
      <protection locked="0"/>
    </xf>
    <xf numFmtId="49" fontId="10" fillId="2" borderId="26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left" vertical="top"/>
    </xf>
    <xf numFmtId="0" fontId="8" fillId="0" borderId="32" xfId="0" applyFont="1" applyBorder="1" applyAlignment="1">
      <alignment horizontal="center" vertical="top" wrapText="1"/>
    </xf>
    <xf numFmtId="0" fontId="8" fillId="0" borderId="26" xfId="0" applyFont="1" applyBorder="1" applyAlignment="1">
      <alignment horizontal="center" vertical="top" wrapText="1"/>
    </xf>
    <xf numFmtId="0" fontId="8" fillId="0" borderId="0" xfId="0" applyFont="1" applyAlignment="1">
      <alignment horizontal="left"/>
    </xf>
    <xf numFmtId="0" fontId="8" fillId="0" borderId="0" xfId="0" applyFont="1"/>
    <xf numFmtId="0" fontId="10" fillId="2" borderId="32" xfId="0" applyFont="1" applyFill="1" applyBorder="1" applyAlignment="1" applyProtection="1">
      <alignment horizontal="center" vertical="center" wrapText="1"/>
      <protection locked="0"/>
    </xf>
    <xf numFmtId="0" fontId="10" fillId="2" borderId="26" xfId="0" applyFont="1" applyFill="1" applyBorder="1" applyAlignment="1" applyProtection="1">
      <alignment horizontal="center" vertical="center" wrapText="1"/>
      <protection locked="0"/>
    </xf>
    <xf numFmtId="49" fontId="10" fillId="2" borderId="32" xfId="0" applyNumberFormat="1" applyFont="1" applyFill="1" applyBorder="1" applyAlignment="1" applyProtection="1">
      <alignment horizontal="center" vertical="center" wrapText="1"/>
      <protection locked="0"/>
    </xf>
    <xf numFmtId="49" fontId="10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2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3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4" fontId="8" fillId="2" borderId="32" xfId="0" applyNumberFormat="1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8" fillId="0" borderId="34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/>
    </xf>
    <xf numFmtId="49" fontId="9" fillId="2" borderId="34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34" xfId="0" applyNumberFormat="1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/>
    </xf>
    <xf numFmtId="4" fontId="8" fillId="0" borderId="26" xfId="0" applyNumberFormat="1" applyFont="1" applyBorder="1" applyAlignment="1">
      <alignment horizontal="center" vertical="center"/>
    </xf>
    <xf numFmtId="0" fontId="6" fillId="0" borderId="32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8" fillId="0" borderId="34" xfId="0" applyFont="1" applyFill="1" applyBorder="1" applyAlignment="1">
      <alignment horizontal="center" vertical="center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13" fillId="0" borderId="32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wrapText="1"/>
    </xf>
    <xf numFmtId="49" fontId="8" fillId="2" borderId="34" xfId="0" applyNumberFormat="1" applyFont="1" applyFill="1" applyBorder="1" applyAlignment="1">
      <alignment horizontal="center" vertical="center" wrapText="1"/>
    </xf>
    <xf numFmtId="4" fontId="8" fillId="0" borderId="34" xfId="0" applyNumberFormat="1" applyFont="1" applyBorder="1" applyAlignment="1">
      <alignment horizontal="center" wrapText="1"/>
    </xf>
    <xf numFmtId="3" fontId="8" fillId="0" borderId="34" xfId="0" applyNumberFormat="1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4" fontId="8" fillId="0" borderId="32" xfId="0" applyNumberFormat="1" applyFont="1" applyBorder="1" applyAlignment="1">
      <alignment horizontal="center" wrapText="1"/>
    </xf>
    <xf numFmtId="4" fontId="8" fillId="0" borderId="26" xfId="0" applyNumberFormat="1" applyFont="1" applyBorder="1" applyAlignment="1">
      <alignment horizontal="center" wrapText="1"/>
    </xf>
    <xf numFmtId="3" fontId="8" fillId="0" borderId="32" xfId="0" applyNumberFormat="1" applyFont="1" applyBorder="1" applyAlignment="1">
      <alignment horizontal="center" vertical="center" wrapText="1"/>
    </xf>
    <xf numFmtId="3" fontId="8" fillId="0" borderId="26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34" xfId="0" applyFont="1" applyBorder="1" applyAlignment="1">
      <alignment horizontal="center"/>
    </xf>
    <xf numFmtId="0" fontId="6" fillId="0" borderId="34" xfId="0" applyFont="1" applyBorder="1"/>
    <xf numFmtId="4" fontId="8" fillId="0" borderId="34" xfId="0" applyNumberFormat="1" applyFont="1" applyBorder="1" applyAlignment="1">
      <alignment horizontal="center" vertical="center" wrapText="1"/>
    </xf>
    <xf numFmtId="0" fontId="9" fillId="2" borderId="34" xfId="0" applyFont="1" applyFill="1" applyBorder="1" applyAlignment="1" applyProtection="1">
      <alignment horizontal="center" vertical="center" wrapText="1"/>
      <protection locked="0"/>
    </xf>
    <xf numFmtId="0" fontId="11" fillId="0" borderId="34" xfId="0" applyFont="1" applyBorder="1" applyAlignment="1">
      <alignment vertical="center" wrapText="1"/>
    </xf>
    <xf numFmtId="4" fontId="9" fillId="0" borderId="34" xfId="0" applyNumberFormat="1" applyFont="1" applyBorder="1" applyAlignment="1" applyProtection="1">
      <alignment horizontal="center"/>
      <protection locked="0"/>
    </xf>
    <xf numFmtId="0" fontId="9" fillId="2" borderId="59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0" fillId="0" borderId="32" xfId="0" applyBorder="1"/>
    <xf numFmtId="0" fontId="0" fillId="0" borderId="26" xfId="0" applyBorder="1"/>
    <xf numFmtId="49" fontId="9" fillId="0" borderId="34" xfId="0" applyNumberFormat="1" applyFont="1" applyBorder="1" applyAlignment="1" applyProtection="1">
      <alignment horizontal="center"/>
      <protection locked="0"/>
    </xf>
    <xf numFmtId="49" fontId="9" fillId="0" borderId="34" xfId="0" applyNumberFormat="1" applyFont="1" applyBorder="1" applyAlignment="1" applyProtection="1">
      <alignment horizontal="left" vertical="center" wrapText="1"/>
      <protection locked="0"/>
    </xf>
    <xf numFmtId="49" fontId="9" fillId="0" borderId="34" xfId="0" applyNumberFormat="1" applyFont="1" applyBorder="1" applyAlignment="1" applyProtection="1">
      <alignment horizontal="center" vertical="center" wrapText="1"/>
      <protection locked="0"/>
    </xf>
    <xf numFmtId="49" fontId="9" fillId="0" borderId="34" xfId="0" applyNumberFormat="1" applyFont="1" applyBorder="1" applyAlignment="1" applyProtection="1">
      <alignment horizontal="center" vertical="center"/>
      <protection locked="0"/>
    </xf>
    <xf numFmtId="49" fontId="9" fillId="0" borderId="34" xfId="0" applyNumberFormat="1" applyFont="1" applyBorder="1" applyAlignment="1" applyProtection="1">
      <alignment horizontal="center" wrapText="1"/>
      <protection locked="0"/>
    </xf>
    <xf numFmtId="4" fontId="9" fillId="2" borderId="32" xfId="0" applyNumberFormat="1" applyFont="1" applyFill="1" applyBorder="1" applyAlignment="1" applyProtection="1">
      <alignment horizontal="center" vertical="center" wrapText="1"/>
      <protection locked="0"/>
    </xf>
    <xf numFmtId="4" fontId="9" fillId="2" borderId="2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9" xfId="0" applyFont="1" applyBorder="1" applyAlignment="1">
      <alignment horizontal="center" vertical="center"/>
    </xf>
    <xf numFmtId="0" fontId="9" fillId="2" borderId="32" xfId="0" applyFont="1" applyFill="1" applyBorder="1" applyAlignment="1" applyProtection="1">
      <alignment horizontal="center" vertical="center" wrapText="1"/>
      <protection locked="0"/>
    </xf>
    <xf numFmtId="0" fontId="9" fillId="2" borderId="26" xfId="0" applyFont="1" applyFill="1" applyBorder="1" applyAlignment="1" applyProtection="1">
      <alignment horizontal="center" vertical="center" wrapText="1"/>
      <protection locked="0"/>
    </xf>
    <xf numFmtId="49" fontId="10" fillId="4" borderId="34" xfId="0" applyNumberFormat="1" applyFont="1" applyFill="1" applyBorder="1" applyAlignment="1" applyProtection="1">
      <alignment horizontal="center" vertical="center" wrapText="1"/>
      <protection locked="0"/>
    </xf>
    <xf numFmtId="49" fontId="9" fillId="5" borderId="34" xfId="0" applyNumberFormat="1" applyFont="1" applyFill="1" applyBorder="1" applyAlignment="1">
      <alignment horizontal="center" vertical="center" wrapText="1"/>
    </xf>
    <xf numFmtId="49" fontId="9" fillId="6" borderId="34" xfId="0" applyNumberFormat="1" applyFont="1" applyFill="1" applyBorder="1" applyAlignment="1">
      <alignment horizontal="center" vertical="center" wrapText="1"/>
    </xf>
    <xf numFmtId="0" fontId="9" fillId="5" borderId="34" xfId="0" applyFont="1" applyFill="1" applyBorder="1" applyAlignment="1">
      <alignment horizontal="center" vertical="center" wrapText="1"/>
    </xf>
    <xf numFmtId="49" fontId="9" fillId="5" borderId="38" xfId="0" applyNumberFormat="1" applyFont="1" applyFill="1" applyBorder="1" applyAlignment="1">
      <alignment horizontal="center" vertical="center" wrapText="1"/>
    </xf>
    <xf numFmtId="49" fontId="9" fillId="5" borderId="39" xfId="0" applyNumberFormat="1" applyFont="1" applyFill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/>
    </xf>
    <xf numFmtId="4" fontId="8" fillId="0" borderId="32" xfId="0" applyNumberFormat="1" applyFont="1" applyBorder="1" applyAlignment="1">
      <alignment horizontal="center" vertical="center" wrapText="1"/>
    </xf>
    <xf numFmtId="4" fontId="8" fillId="0" borderId="26" xfId="0" applyNumberFormat="1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4" fontId="8" fillId="4" borderId="32" xfId="0" applyNumberFormat="1" applyFont="1" applyFill="1" applyBorder="1" applyAlignment="1">
      <alignment horizontal="center" vertical="center"/>
    </xf>
    <xf numFmtId="164" fontId="8" fillId="4" borderId="26" xfId="0" applyNumberFormat="1" applyFont="1" applyFill="1" applyBorder="1" applyAlignment="1">
      <alignment horizontal="center" vertical="center"/>
    </xf>
    <xf numFmtId="164" fontId="8" fillId="0" borderId="32" xfId="0" applyNumberFormat="1" applyFont="1" applyBorder="1" applyAlignment="1">
      <alignment horizontal="center" vertical="center"/>
    </xf>
    <xf numFmtId="164" fontId="8" fillId="0" borderId="26" xfId="0" applyNumberFormat="1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8" fillId="4" borderId="41" xfId="0" applyFont="1" applyFill="1" applyBorder="1" applyAlignment="1">
      <alignment horizontal="center" vertical="center"/>
    </xf>
    <xf numFmtId="0" fontId="8" fillId="4" borderId="39" xfId="0" applyFont="1" applyFill="1" applyBorder="1" applyAlignment="1">
      <alignment horizontal="center" vertical="center"/>
    </xf>
    <xf numFmtId="0" fontId="11" fillId="0" borderId="39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4" fontId="8" fillId="4" borderId="32" xfId="0" applyNumberFormat="1" applyFont="1" applyFill="1" applyBorder="1" applyAlignment="1">
      <alignment horizontal="center" vertical="center"/>
    </xf>
    <xf numFmtId="4" fontId="8" fillId="4" borderId="26" xfId="0" applyNumberFormat="1" applyFont="1" applyFill="1" applyBorder="1" applyAlignment="1">
      <alignment horizontal="center" vertical="center"/>
    </xf>
    <xf numFmtId="3" fontId="8" fillId="4" borderId="32" xfId="0" applyNumberFormat="1" applyFont="1" applyFill="1" applyBorder="1" applyAlignment="1">
      <alignment horizontal="center" vertical="top"/>
    </xf>
    <xf numFmtId="3" fontId="8" fillId="4" borderId="26" xfId="0" applyNumberFormat="1" applyFont="1" applyFill="1" applyBorder="1" applyAlignment="1">
      <alignment horizontal="center" vertical="top"/>
    </xf>
    <xf numFmtId="3" fontId="8" fillId="4" borderId="32" xfId="0" applyNumberFormat="1" applyFont="1" applyFill="1" applyBorder="1" applyAlignment="1">
      <alignment horizontal="center" vertical="center"/>
    </xf>
    <xf numFmtId="3" fontId="8" fillId="4" borderId="26" xfId="0" applyNumberFormat="1" applyFont="1" applyFill="1" applyBorder="1" applyAlignment="1">
      <alignment horizontal="center" vertical="center"/>
    </xf>
    <xf numFmtId="0" fontId="8" fillId="4" borderId="36" xfId="0" applyFont="1" applyFill="1" applyBorder="1" applyAlignment="1">
      <alignment horizontal="left" vertical="center" wrapText="1"/>
    </xf>
    <xf numFmtId="0" fontId="8" fillId="4" borderId="37" xfId="0" applyFont="1" applyFill="1" applyBorder="1" applyAlignment="1">
      <alignment horizontal="left" vertical="center" wrapText="1"/>
    </xf>
    <xf numFmtId="0" fontId="8" fillId="4" borderId="40" xfId="0" applyFont="1" applyFill="1" applyBorder="1" applyAlignment="1">
      <alignment horizontal="left" vertical="center" wrapText="1"/>
    </xf>
    <xf numFmtId="0" fontId="8" fillId="4" borderId="21" xfId="0" applyFont="1" applyFill="1" applyBorder="1" applyAlignment="1">
      <alignment horizontal="left" vertical="center" wrapText="1"/>
    </xf>
    <xf numFmtId="0" fontId="8" fillId="4" borderId="36" xfId="0" applyFont="1" applyFill="1" applyBorder="1" applyAlignment="1">
      <alignment horizontal="center" vertical="center" wrapText="1"/>
    </xf>
    <xf numFmtId="0" fontId="8" fillId="4" borderId="37" xfId="0" applyFont="1" applyFill="1" applyBorder="1" applyAlignment="1">
      <alignment horizontal="center" vertical="center" wrapText="1"/>
    </xf>
    <xf numFmtId="0" fontId="8" fillId="4" borderId="40" xfId="0" applyFont="1" applyFill="1" applyBorder="1" applyAlignment="1">
      <alignment horizontal="center" vertical="center" wrapText="1"/>
    </xf>
    <xf numFmtId="0" fontId="8" fillId="4" borderId="21" xfId="0" applyFont="1" applyFill="1" applyBorder="1" applyAlignment="1">
      <alignment horizontal="center" vertical="center" wrapText="1"/>
    </xf>
    <xf numFmtId="0" fontId="8" fillId="4" borderId="32" xfId="0" applyFont="1" applyFill="1" applyBorder="1" applyAlignment="1">
      <alignment horizontal="center" vertical="center" wrapText="1"/>
    </xf>
    <xf numFmtId="0" fontId="8" fillId="4" borderId="26" xfId="0" applyFont="1" applyFill="1" applyBorder="1" applyAlignment="1">
      <alignment horizontal="center" vertical="center" wrapText="1"/>
    </xf>
    <xf numFmtId="0" fontId="8" fillId="4" borderId="38" xfId="0" applyFont="1" applyFill="1" applyBorder="1" applyAlignment="1">
      <alignment horizontal="center" vertical="center" wrapText="1"/>
    </xf>
    <xf numFmtId="0" fontId="8" fillId="4" borderId="41" xfId="0" applyFont="1" applyFill="1" applyBorder="1" applyAlignment="1">
      <alignment horizontal="center" vertical="center" wrapText="1"/>
    </xf>
    <xf numFmtId="0" fontId="8" fillId="4" borderId="39" xfId="0" applyFont="1" applyFill="1" applyBorder="1" applyAlignment="1">
      <alignment horizontal="center" vertical="center" wrapText="1"/>
    </xf>
    <xf numFmtId="0" fontId="0" fillId="0" borderId="0" xfId="0"/>
    <xf numFmtId="0" fontId="8" fillId="3" borderId="38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6" fillId="4" borderId="32" xfId="0" applyFont="1" applyFill="1" applyBorder="1" applyAlignment="1">
      <alignment horizontal="center"/>
    </xf>
    <xf numFmtId="0" fontId="6" fillId="4" borderId="26" xfId="0" applyFont="1" applyFill="1" applyBorder="1" applyAlignment="1">
      <alignment horizontal="center"/>
    </xf>
    <xf numFmtId="0" fontId="8" fillId="4" borderId="32" xfId="0" applyFont="1" applyFill="1" applyBorder="1" applyAlignment="1">
      <alignment horizontal="center"/>
    </xf>
    <xf numFmtId="0" fontId="8" fillId="4" borderId="26" xfId="0" applyFont="1" applyFill="1" applyBorder="1" applyAlignment="1">
      <alignment horizontal="center"/>
    </xf>
    <xf numFmtId="4" fontId="8" fillId="4" borderId="32" xfId="0" applyNumberFormat="1" applyFont="1" applyFill="1" applyBorder="1" applyAlignment="1">
      <alignment horizontal="center" vertical="center" wrapText="1"/>
    </xf>
    <xf numFmtId="4" fontId="8" fillId="4" borderId="26" xfId="0" applyNumberFormat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AA32"/>
  <sheetViews>
    <sheetView workbookViewId="0">
      <selection activeCell="E23" sqref="E23:E24"/>
    </sheetView>
  </sheetViews>
  <sheetFormatPr defaultRowHeight="15" x14ac:dyDescent="0.25"/>
  <cols>
    <col min="4" max="4" width="22.140625" customWidth="1"/>
    <col min="5" max="5" width="23.42578125" customWidth="1"/>
    <col min="6" max="6" width="13.28515625" customWidth="1"/>
    <col min="7" max="7" width="18" customWidth="1"/>
    <col min="8" max="8" width="14.7109375" customWidth="1"/>
    <col min="9" max="9" width="15" customWidth="1"/>
    <col min="10" max="10" width="17.42578125" customWidth="1"/>
    <col min="11" max="11" width="16" customWidth="1"/>
    <col min="14" max="14" width="12.42578125" customWidth="1"/>
    <col min="15" max="15" width="14.28515625" customWidth="1"/>
    <col min="16" max="16" width="12.140625" customWidth="1"/>
    <col min="17" max="17" width="11.85546875" customWidth="1"/>
    <col min="18" max="18" width="12.140625" customWidth="1"/>
    <col min="19" max="19" width="11.85546875" customWidth="1"/>
    <col min="20" max="20" width="12" customWidth="1"/>
    <col min="21" max="21" width="11.7109375" customWidth="1"/>
    <col min="22" max="22" width="16.140625" customWidth="1"/>
    <col min="23" max="23" width="14.28515625" customWidth="1"/>
    <col min="24" max="24" width="11.7109375" customWidth="1"/>
    <col min="25" max="25" width="14.42578125" customWidth="1"/>
    <col min="26" max="27" width="12.28515625" customWidth="1"/>
  </cols>
  <sheetData>
    <row r="2" spans="2:27" ht="15.75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2:27" x14ac:dyDescent="0.25">
      <c r="B3" s="6"/>
      <c r="C3" s="7" t="s">
        <v>0</v>
      </c>
      <c r="D3" s="8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</row>
    <row r="4" spans="2:27" x14ac:dyDescent="0.25">
      <c r="B4" s="6"/>
      <c r="C4" s="337" t="s">
        <v>1</v>
      </c>
      <c r="D4" s="337"/>
      <c r="E4" s="337"/>
      <c r="F4" s="337"/>
      <c r="G4" s="337"/>
      <c r="H4" s="337"/>
      <c r="I4" s="337"/>
      <c r="J4" s="337"/>
      <c r="K4" s="6"/>
      <c r="L4" s="6"/>
      <c r="M4" s="6"/>
      <c r="N4" s="6"/>
      <c r="O4" s="6"/>
      <c r="P4" s="6"/>
      <c r="Q4" s="9"/>
      <c r="R4" s="6"/>
      <c r="S4" s="6"/>
      <c r="T4" s="6"/>
      <c r="U4" s="6"/>
      <c r="V4" s="9" t="s">
        <v>2</v>
      </c>
      <c r="W4" s="6"/>
      <c r="X4" s="6"/>
      <c r="Y4" s="6"/>
      <c r="Z4" s="6"/>
      <c r="AA4" s="6"/>
    </row>
    <row r="5" spans="2:27" x14ac:dyDescent="0.25">
      <c r="B5" s="6"/>
      <c r="C5" s="337" t="s">
        <v>193</v>
      </c>
      <c r="D5" s="337"/>
      <c r="E5" s="337"/>
      <c r="F5" s="337"/>
      <c r="G5" s="337"/>
      <c r="H5" s="337"/>
      <c r="I5" s="337"/>
      <c r="J5" s="10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2:27" ht="15.75" thickBot="1" x14ac:dyDescent="0.3">
      <c r="B6" s="6"/>
      <c r="C6" s="6"/>
      <c r="D6" s="6"/>
      <c r="E6" s="6"/>
      <c r="F6" s="6"/>
      <c r="G6" s="11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2:27" x14ac:dyDescent="0.25">
      <c r="B7" s="338" t="s">
        <v>3</v>
      </c>
      <c r="C7" s="340" t="s">
        <v>4</v>
      </c>
      <c r="D7" s="332"/>
      <c r="E7" s="341"/>
      <c r="F7" s="329" t="s">
        <v>5</v>
      </c>
      <c r="G7" s="327"/>
      <c r="H7" s="327"/>
      <c r="I7" s="327"/>
      <c r="J7" s="327"/>
      <c r="K7" s="327"/>
      <c r="L7" s="325" t="s">
        <v>6</v>
      </c>
      <c r="M7" s="325" t="s">
        <v>7</v>
      </c>
      <c r="N7" s="327" t="s">
        <v>8</v>
      </c>
      <c r="O7" s="327"/>
      <c r="P7" s="327"/>
      <c r="Q7" s="327"/>
      <c r="R7" s="328" t="s">
        <v>9</v>
      </c>
      <c r="S7" s="329"/>
      <c r="T7" s="330" t="s">
        <v>10</v>
      </c>
      <c r="U7" s="331"/>
      <c r="V7" s="328" t="s">
        <v>11</v>
      </c>
      <c r="W7" s="332"/>
      <c r="X7" s="329"/>
      <c r="Y7" s="12"/>
      <c r="Z7" s="12"/>
      <c r="AA7" s="13"/>
    </row>
    <row r="8" spans="2:27" ht="51.75" thickBot="1" x14ac:dyDescent="0.3">
      <c r="B8" s="339"/>
      <c r="C8" s="335" t="s">
        <v>12</v>
      </c>
      <c r="D8" s="336"/>
      <c r="E8" s="14" t="s">
        <v>13</v>
      </c>
      <c r="F8" s="15" t="s">
        <v>14</v>
      </c>
      <c r="G8" s="16" t="s">
        <v>15</v>
      </c>
      <c r="H8" s="16" t="s">
        <v>16</v>
      </c>
      <c r="I8" s="16" t="s">
        <v>17</v>
      </c>
      <c r="J8" s="16" t="s">
        <v>18</v>
      </c>
      <c r="K8" s="16" t="s">
        <v>19</v>
      </c>
      <c r="L8" s="326"/>
      <c r="M8" s="326"/>
      <c r="N8" s="16" t="s">
        <v>20</v>
      </c>
      <c r="O8" s="16" t="s">
        <v>21</v>
      </c>
      <c r="P8" s="16" t="s">
        <v>22</v>
      </c>
      <c r="Q8" s="16" t="s">
        <v>23</v>
      </c>
      <c r="R8" s="16" t="s">
        <v>24</v>
      </c>
      <c r="S8" s="16" t="s">
        <v>25</v>
      </c>
      <c r="T8" s="17" t="s">
        <v>26</v>
      </c>
      <c r="U8" s="17" t="s">
        <v>27</v>
      </c>
      <c r="V8" s="16" t="s">
        <v>28</v>
      </c>
      <c r="W8" s="16" t="s">
        <v>29</v>
      </c>
      <c r="X8" s="16" t="s">
        <v>30</v>
      </c>
      <c r="Y8" s="16" t="s">
        <v>31</v>
      </c>
      <c r="Z8" s="16" t="s">
        <v>32</v>
      </c>
      <c r="AA8" s="18" t="s">
        <v>33</v>
      </c>
    </row>
    <row r="9" spans="2:27" x14ac:dyDescent="0.25">
      <c r="B9" s="305"/>
      <c r="C9" s="6"/>
      <c r="D9" s="19"/>
      <c r="E9" s="19"/>
      <c r="F9" s="19"/>
      <c r="G9" s="6"/>
      <c r="H9" s="280"/>
      <c r="I9" s="294"/>
      <c r="J9" s="294"/>
      <c r="K9" s="280"/>
      <c r="L9" s="333"/>
      <c r="M9" s="294" t="s">
        <v>34</v>
      </c>
      <c r="N9" s="303" t="s">
        <v>35</v>
      </c>
      <c r="O9" s="303" t="s">
        <v>36</v>
      </c>
      <c r="P9" s="303" t="s">
        <v>37</v>
      </c>
      <c r="Q9" s="303" t="s">
        <v>38</v>
      </c>
      <c r="R9" s="303" t="s">
        <v>39</v>
      </c>
      <c r="S9" s="303" t="s">
        <v>36</v>
      </c>
      <c r="T9" s="20"/>
      <c r="U9" s="20"/>
      <c r="V9" s="280">
        <v>0</v>
      </c>
      <c r="W9" s="280" t="s">
        <v>40</v>
      </c>
      <c r="X9" s="303" t="s">
        <v>41</v>
      </c>
      <c r="Y9" s="303" t="s">
        <v>42</v>
      </c>
      <c r="Z9" s="303"/>
      <c r="AA9" s="318"/>
    </row>
    <row r="10" spans="2:27" ht="15.75" thickBot="1" x14ac:dyDescent="0.3">
      <c r="B10" s="285"/>
      <c r="C10" s="21"/>
      <c r="D10" s="22"/>
      <c r="E10" s="22"/>
      <c r="F10" s="22"/>
      <c r="G10" s="6"/>
      <c r="H10" s="281"/>
      <c r="I10" s="295"/>
      <c r="J10" s="295"/>
      <c r="K10" s="281"/>
      <c r="L10" s="334"/>
      <c r="M10" s="295"/>
      <c r="N10" s="304"/>
      <c r="O10" s="304"/>
      <c r="P10" s="304"/>
      <c r="Q10" s="304"/>
      <c r="R10" s="304"/>
      <c r="S10" s="304"/>
      <c r="T10" s="23"/>
      <c r="U10" s="23"/>
      <c r="V10" s="281"/>
      <c r="W10" s="281"/>
      <c r="X10" s="304"/>
      <c r="Y10" s="304"/>
      <c r="Z10" s="304"/>
      <c r="AA10" s="319"/>
    </row>
    <row r="11" spans="2:27" ht="15.75" x14ac:dyDescent="0.25">
      <c r="B11" s="284">
        <v>1</v>
      </c>
      <c r="C11" s="320" t="s">
        <v>194</v>
      </c>
      <c r="D11" s="321"/>
      <c r="E11" s="311" t="s">
        <v>285</v>
      </c>
      <c r="F11" s="324"/>
      <c r="G11" s="280">
        <v>45176120.082000002</v>
      </c>
      <c r="H11" s="280" t="s">
        <v>52</v>
      </c>
      <c r="I11" s="294" t="s">
        <v>53</v>
      </c>
      <c r="J11" s="294" t="s">
        <v>45</v>
      </c>
      <c r="K11" s="280" t="s">
        <v>46</v>
      </c>
      <c r="L11" s="24" t="s">
        <v>47</v>
      </c>
      <c r="M11" s="25" t="s">
        <v>48</v>
      </c>
      <c r="N11" s="174">
        <v>44235</v>
      </c>
      <c r="O11" s="175" t="s">
        <v>277</v>
      </c>
      <c r="P11" s="175" t="s">
        <v>278</v>
      </c>
      <c r="Q11" s="175" t="s">
        <v>279</v>
      </c>
      <c r="R11" s="175" t="s">
        <v>280</v>
      </c>
      <c r="S11" s="175" t="s">
        <v>281</v>
      </c>
      <c r="T11" s="176" t="s">
        <v>282</v>
      </c>
      <c r="U11" s="177">
        <v>44282</v>
      </c>
      <c r="V11" s="204">
        <v>75293533.469999999</v>
      </c>
      <c r="W11" s="205">
        <v>44320</v>
      </c>
      <c r="X11" s="175">
        <v>44334</v>
      </c>
      <c r="Y11" s="174">
        <v>44355</v>
      </c>
      <c r="Z11" s="178" t="s">
        <v>283</v>
      </c>
      <c r="AA11" s="179" t="s">
        <v>284</v>
      </c>
    </row>
    <row r="12" spans="2:27" ht="27.75" customHeight="1" thickBot="1" x14ac:dyDescent="0.3">
      <c r="B12" s="285"/>
      <c r="C12" s="322"/>
      <c r="D12" s="323"/>
      <c r="E12" s="291"/>
      <c r="F12" s="293"/>
      <c r="G12" s="281"/>
      <c r="H12" s="281"/>
      <c r="I12" s="295"/>
      <c r="J12" s="295"/>
      <c r="K12" s="281"/>
      <c r="L12" s="29" t="s">
        <v>49</v>
      </c>
      <c r="M12" s="30"/>
      <c r="N12" s="180"/>
      <c r="O12" s="180"/>
      <c r="P12" s="180"/>
      <c r="Q12" s="180"/>
      <c r="R12" s="180"/>
      <c r="S12" s="180"/>
      <c r="T12" s="196"/>
      <c r="U12" s="196"/>
      <c r="V12" s="182">
        <v>45176120.079999998</v>
      </c>
      <c r="W12" s="183"/>
      <c r="X12" s="184"/>
      <c r="Y12" s="185"/>
      <c r="Z12" s="183"/>
      <c r="AA12" s="186"/>
    </row>
    <row r="13" spans="2:27" ht="27.75" customHeight="1" thickBot="1" x14ac:dyDescent="0.3">
      <c r="B13" s="142"/>
      <c r="C13" s="286" t="s">
        <v>221</v>
      </c>
      <c r="D13" s="287"/>
      <c r="E13" s="170"/>
      <c r="F13" s="140"/>
      <c r="G13" s="282">
        <v>105000000</v>
      </c>
      <c r="H13" s="280" t="s">
        <v>43</v>
      </c>
      <c r="I13" s="294" t="s">
        <v>44</v>
      </c>
      <c r="J13" s="294" t="s">
        <v>45</v>
      </c>
      <c r="K13" s="280" t="s">
        <v>46</v>
      </c>
      <c r="L13" s="24" t="s">
        <v>47</v>
      </c>
      <c r="M13" s="25" t="s">
        <v>48</v>
      </c>
      <c r="N13" s="175">
        <v>44263</v>
      </c>
      <c r="O13" s="175">
        <v>44270</v>
      </c>
      <c r="P13" s="175">
        <v>44284</v>
      </c>
      <c r="Q13" s="175">
        <v>44305</v>
      </c>
      <c r="R13" s="175">
        <v>44312</v>
      </c>
      <c r="S13" s="175">
        <v>44319</v>
      </c>
      <c r="T13" s="196">
        <v>44347</v>
      </c>
      <c r="U13" s="181">
        <v>44348</v>
      </c>
      <c r="V13" s="187">
        <v>179573728.46000001</v>
      </c>
      <c r="W13" s="203">
        <v>44355</v>
      </c>
      <c r="X13" s="175">
        <v>44369</v>
      </c>
      <c r="Y13" s="175">
        <v>44383</v>
      </c>
      <c r="Z13" s="175">
        <v>44425</v>
      </c>
      <c r="AA13" s="189">
        <v>44467</v>
      </c>
    </row>
    <row r="14" spans="2:27" ht="27.75" customHeight="1" thickBot="1" x14ac:dyDescent="0.3">
      <c r="B14" s="139">
        <v>2</v>
      </c>
      <c r="C14" s="288"/>
      <c r="D14" s="289"/>
      <c r="E14" s="171" t="s">
        <v>286</v>
      </c>
      <c r="F14" s="140"/>
      <c r="G14" s="283"/>
      <c r="H14" s="281"/>
      <c r="I14" s="295"/>
      <c r="J14" s="295"/>
      <c r="K14" s="281"/>
      <c r="L14" s="137" t="s">
        <v>49</v>
      </c>
      <c r="M14" s="35"/>
      <c r="N14" s="190"/>
      <c r="O14" s="190"/>
      <c r="P14" s="191"/>
      <c r="Q14" s="191"/>
      <c r="R14" s="191"/>
      <c r="S14" s="191"/>
      <c r="T14" s="191"/>
      <c r="U14" s="191"/>
      <c r="V14" s="143">
        <v>105000000</v>
      </c>
      <c r="W14" s="192"/>
      <c r="X14" s="191"/>
      <c r="Y14" s="192"/>
      <c r="Z14" s="193"/>
      <c r="AA14" s="194"/>
    </row>
    <row r="15" spans="2:27" ht="43.5" customHeight="1" x14ac:dyDescent="0.25">
      <c r="B15" s="142">
        <v>3</v>
      </c>
      <c r="C15" s="286" t="s">
        <v>222</v>
      </c>
      <c r="D15" s="287"/>
      <c r="E15" s="172" t="s">
        <v>287</v>
      </c>
      <c r="F15" s="164"/>
      <c r="G15" s="160">
        <v>15720120</v>
      </c>
      <c r="H15" s="160" t="s">
        <v>52</v>
      </c>
      <c r="I15" s="161" t="s">
        <v>53</v>
      </c>
      <c r="J15" s="161" t="s">
        <v>45</v>
      </c>
      <c r="K15" s="160" t="s">
        <v>46</v>
      </c>
      <c r="L15" s="162" t="s">
        <v>47</v>
      </c>
      <c r="M15" s="163" t="s">
        <v>48</v>
      </c>
      <c r="N15" s="190">
        <v>44319</v>
      </c>
      <c r="O15" s="190">
        <v>44326</v>
      </c>
      <c r="P15" s="175">
        <v>44333</v>
      </c>
      <c r="Q15" s="175">
        <v>44347</v>
      </c>
      <c r="R15" s="175">
        <v>44354</v>
      </c>
      <c r="S15" s="176">
        <v>44361</v>
      </c>
      <c r="T15" s="176">
        <v>44389</v>
      </c>
      <c r="U15" s="176">
        <v>44390</v>
      </c>
      <c r="V15" s="138">
        <v>26200200</v>
      </c>
      <c r="W15" s="188">
        <v>44397</v>
      </c>
      <c r="X15" s="176">
        <v>44404</v>
      </c>
      <c r="Y15" s="175">
        <v>44418</v>
      </c>
      <c r="Z15" s="195">
        <v>44460</v>
      </c>
      <c r="AA15" s="189">
        <v>44502</v>
      </c>
    </row>
    <row r="16" spans="2:27" ht="21" customHeight="1" thickBot="1" x14ac:dyDescent="0.3">
      <c r="B16" s="142"/>
      <c r="C16" s="288"/>
      <c r="D16" s="289"/>
      <c r="E16" s="173"/>
      <c r="F16" s="140"/>
      <c r="G16" s="160"/>
      <c r="H16" s="160"/>
      <c r="I16" s="161"/>
      <c r="J16" s="161"/>
      <c r="K16" s="160"/>
      <c r="L16" s="162" t="s">
        <v>49</v>
      </c>
      <c r="M16" s="163"/>
      <c r="N16" s="196"/>
      <c r="O16" s="196"/>
      <c r="P16" s="197"/>
      <c r="Q16" s="196"/>
      <c r="R16" s="196"/>
      <c r="S16" s="196"/>
      <c r="T16" s="196"/>
      <c r="U16" s="196"/>
      <c r="V16" s="198"/>
      <c r="W16" s="199"/>
      <c r="X16" s="196"/>
      <c r="Y16" s="199"/>
      <c r="Z16" s="199"/>
      <c r="AA16" s="200"/>
    </row>
    <row r="17" spans="2:27" x14ac:dyDescent="0.25">
      <c r="B17" s="284">
        <v>4</v>
      </c>
      <c r="C17" s="307" t="s">
        <v>50</v>
      </c>
      <c r="D17" s="308"/>
      <c r="E17" s="311" t="s">
        <v>349</v>
      </c>
      <c r="F17" s="312"/>
      <c r="G17" s="280">
        <v>74804613.799999997</v>
      </c>
      <c r="H17" s="280" t="s">
        <v>43</v>
      </c>
      <c r="I17" s="280" t="s">
        <v>44</v>
      </c>
      <c r="J17" s="294" t="s">
        <v>45</v>
      </c>
      <c r="K17" s="280" t="s">
        <v>48</v>
      </c>
      <c r="L17" s="24" t="s">
        <v>47</v>
      </c>
      <c r="M17" s="25" t="s">
        <v>48</v>
      </c>
      <c r="N17" s="27">
        <v>44607</v>
      </c>
      <c r="O17" s="27">
        <v>44614</v>
      </c>
      <c r="P17" s="80">
        <v>44564</v>
      </c>
      <c r="Q17" s="27">
        <v>44635</v>
      </c>
      <c r="R17" s="27">
        <v>44642</v>
      </c>
      <c r="S17" s="27">
        <v>44649</v>
      </c>
      <c r="T17" s="28">
        <v>44670</v>
      </c>
      <c r="U17" s="28">
        <v>44672</v>
      </c>
      <c r="V17" s="280">
        <v>74804613.799999997</v>
      </c>
      <c r="W17" s="133">
        <v>44679</v>
      </c>
      <c r="X17" s="27">
        <v>44693</v>
      </c>
      <c r="Y17" s="80">
        <v>44707</v>
      </c>
      <c r="Z17" s="27">
        <v>44749</v>
      </c>
      <c r="AA17" s="34">
        <v>44791</v>
      </c>
    </row>
    <row r="18" spans="2:27" ht="15.75" thickBot="1" x14ac:dyDescent="0.3">
      <c r="B18" s="285"/>
      <c r="C18" s="309"/>
      <c r="D18" s="310"/>
      <c r="E18" s="291"/>
      <c r="F18" s="313"/>
      <c r="G18" s="314"/>
      <c r="H18" s="281"/>
      <c r="I18" s="281"/>
      <c r="J18" s="295"/>
      <c r="K18" s="281"/>
      <c r="L18" s="29" t="s">
        <v>49</v>
      </c>
      <c r="M18" s="35"/>
      <c r="N18" s="32"/>
      <c r="O18" s="32"/>
      <c r="P18" s="32"/>
      <c r="Q18" s="32"/>
      <c r="R18" s="32"/>
      <c r="S18" s="32"/>
      <c r="T18" s="32"/>
      <c r="U18" s="32"/>
      <c r="V18" s="281"/>
      <c r="W18" s="36"/>
      <c r="X18" s="32"/>
      <c r="Y18" s="33"/>
      <c r="Z18" s="33"/>
      <c r="AA18" s="37"/>
    </row>
    <row r="19" spans="2:27" x14ac:dyDescent="0.25">
      <c r="B19" s="38">
        <v>5</v>
      </c>
      <c r="C19" s="286" t="s">
        <v>51</v>
      </c>
      <c r="D19" s="287"/>
      <c r="E19" s="297" t="s">
        <v>350</v>
      </c>
      <c r="F19" s="299"/>
      <c r="G19" s="301">
        <v>18000000</v>
      </c>
      <c r="H19" s="280" t="s">
        <v>52</v>
      </c>
      <c r="I19" s="294" t="s">
        <v>53</v>
      </c>
      <c r="J19" s="294" t="s">
        <v>45</v>
      </c>
      <c r="K19" s="280" t="s">
        <v>48</v>
      </c>
      <c r="L19" s="24" t="s">
        <v>47</v>
      </c>
      <c r="M19" s="25" t="s">
        <v>48</v>
      </c>
      <c r="N19" s="26">
        <v>44621</v>
      </c>
      <c r="O19" s="27">
        <v>44628</v>
      </c>
      <c r="P19" s="165">
        <v>44635</v>
      </c>
      <c r="Q19" s="27">
        <v>44649</v>
      </c>
      <c r="R19" s="27">
        <v>44656</v>
      </c>
      <c r="S19" s="27">
        <v>44663</v>
      </c>
      <c r="T19" s="27">
        <v>44691</v>
      </c>
      <c r="U19" s="27">
        <v>44693</v>
      </c>
      <c r="V19" s="282">
        <v>18000000</v>
      </c>
      <c r="W19" s="133">
        <v>44700</v>
      </c>
      <c r="X19" s="27">
        <v>44714</v>
      </c>
      <c r="Y19" s="27">
        <v>44728</v>
      </c>
      <c r="Z19" s="39">
        <v>44770</v>
      </c>
      <c r="AA19" s="34">
        <v>44812</v>
      </c>
    </row>
    <row r="20" spans="2:27" ht="36.75" customHeight="1" thickBot="1" x14ac:dyDescent="0.3">
      <c r="B20" s="40"/>
      <c r="C20" s="296"/>
      <c r="D20" s="289"/>
      <c r="E20" s="298"/>
      <c r="F20" s="300"/>
      <c r="G20" s="302"/>
      <c r="H20" s="281"/>
      <c r="I20" s="295"/>
      <c r="J20" s="295"/>
      <c r="K20" s="281"/>
      <c r="L20" s="29" t="s">
        <v>49</v>
      </c>
      <c r="M20" s="41"/>
      <c r="N20" s="166"/>
      <c r="O20" s="32"/>
      <c r="P20" s="32"/>
      <c r="Q20" s="32"/>
      <c r="R20" s="32"/>
      <c r="S20" s="32"/>
      <c r="T20" s="32"/>
      <c r="U20" s="32"/>
      <c r="V20" s="283"/>
      <c r="W20" s="144"/>
      <c r="X20" s="42"/>
      <c r="Y20" s="42"/>
      <c r="Z20" s="141"/>
      <c r="AA20" s="43"/>
    </row>
    <row r="21" spans="2:27" x14ac:dyDescent="0.25">
      <c r="B21" s="46"/>
      <c r="C21" s="315" t="s">
        <v>54</v>
      </c>
      <c r="D21" s="308"/>
      <c r="E21" s="316" t="s">
        <v>226</v>
      </c>
      <c r="F21" s="292"/>
      <c r="G21" s="280">
        <v>15000000</v>
      </c>
      <c r="H21" s="280" t="s">
        <v>55</v>
      </c>
      <c r="I21" s="294" t="s">
        <v>53</v>
      </c>
      <c r="J21" s="294" t="s">
        <v>45</v>
      </c>
      <c r="K21" s="280" t="s">
        <v>48</v>
      </c>
      <c r="L21" s="24" t="s">
        <v>47</v>
      </c>
      <c r="M21" s="25" t="s">
        <v>48</v>
      </c>
      <c r="N21" s="27">
        <v>44635</v>
      </c>
      <c r="O21" s="27">
        <v>44642</v>
      </c>
      <c r="P21" s="27">
        <v>44649</v>
      </c>
      <c r="Q21" s="27">
        <v>44663</v>
      </c>
      <c r="R21" s="27">
        <v>44670</v>
      </c>
      <c r="S21" s="27">
        <v>44677</v>
      </c>
      <c r="T21" s="28">
        <v>44705</v>
      </c>
      <c r="U21" s="28">
        <v>44706</v>
      </c>
      <c r="V21" s="280">
        <v>15000000</v>
      </c>
      <c r="W21" s="44">
        <v>44713</v>
      </c>
      <c r="X21" s="27">
        <v>44720</v>
      </c>
      <c r="Y21" s="27">
        <v>44734</v>
      </c>
      <c r="Z21" s="39">
        <v>44748</v>
      </c>
      <c r="AA21" s="34">
        <v>44762</v>
      </c>
    </row>
    <row r="22" spans="2:27" ht="15.75" thickBot="1" x14ac:dyDescent="0.3">
      <c r="B22" s="47">
        <v>6</v>
      </c>
      <c r="C22" s="309"/>
      <c r="D22" s="310"/>
      <c r="E22" s="317"/>
      <c r="F22" s="293"/>
      <c r="G22" s="281"/>
      <c r="H22" s="281"/>
      <c r="I22" s="295"/>
      <c r="J22" s="295"/>
      <c r="K22" s="281"/>
      <c r="L22" s="29" t="s">
        <v>49</v>
      </c>
      <c r="M22" s="35"/>
      <c r="N22" s="32"/>
      <c r="O22" s="32"/>
      <c r="P22" s="32"/>
      <c r="Q22" s="32"/>
      <c r="R22" s="32"/>
      <c r="S22" s="32"/>
      <c r="T22" s="32"/>
      <c r="U22" s="32"/>
      <c r="V22" s="281"/>
      <c r="W22" s="45"/>
      <c r="X22" s="32"/>
      <c r="Y22" s="32"/>
      <c r="Z22" s="32"/>
      <c r="AA22" s="31"/>
    </row>
    <row r="23" spans="2:27" x14ac:dyDescent="0.25">
      <c r="B23" s="284">
        <v>7</v>
      </c>
      <c r="C23" s="286" t="s">
        <v>56</v>
      </c>
      <c r="D23" s="287"/>
      <c r="E23" s="290" t="s">
        <v>351</v>
      </c>
      <c r="F23" s="292"/>
      <c r="G23" s="282">
        <v>10000000</v>
      </c>
      <c r="H23" s="280" t="s">
        <v>52</v>
      </c>
      <c r="I23" s="294" t="s">
        <v>53</v>
      </c>
      <c r="J23" s="294" t="s">
        <v>45</v>
      </c>
      <c r="K23" s="280" t="s">
        <v>48</v>
      </c>
      <c r="L23" s="24" t="s">
        <v>47</v>
      </c>
      <c r="M23" s="25" t="s">
        <v>48</v>
      </c>
      <c r="N23" s="206">
        <v>44656</v>
      </c>
      <c r="O23" s="207">
        <v>44663</v>
      </c>
      <c r="P23" s="27">
        <v>44670</v>
      </c>
      <c r="Q23" s="48">
        <v>44684</v>
      </c>
      <c r="R23" s="26">
        <v>44691</v>
      </c>
      <c r="S23" s="27">
        <v>44698</v>
      </c>
      <c r="T23" s="27">
        <v>44726</v>
      </c>
      <c r="U23" s="27">
        <v>44727</v>
      </c>
      <c r="V23" s="282">
        <v>10757238</v>
      </c>
      <c r="W23" s="44">
        <v>44734</v>
      </c>
      <c r="X23" s="26">
        <v>44741</v>
      </c>
      <c r="Y23" s="27">
        <v>44755</v>
      </c>
      <c r="Z23" s="48">
        <v>44769</v>
      </c>
      <c r="AA23" s="201">
        <v>44783</v>
      </c>
    </row>
    <row r="24" spans="2:27" ht="27" customHeight="1" thickBot="1" x14ac:dyDescent="0.3">
      <c r="B24" s="285"/>
      <c r="C24" s="288"/>
      <c r="D24" s="289"/>
      <c r="E24" s="291"/>
      <c r="F24" s="293"/>
      <c r="G24" s="283"/>
      <c r="H24" s="281"/>
      <c r="I24" s="295"/>
      <c r="J24" s="295"/>
      <c r="K24" s="281"/>
      <c r="L24" s="29" t="s">
        <v>49</v>
      </c>
      <c r="M24" s="35"/>
      <c r="N24" s="32"/>
      <c r="O24" s="32"/>
      <c r="P24" s="32"/>
      <c r="Q24" s="166"/>
      <c r="R24" s="208"/>
      <c r="S24" s="32"/>
      <c r="T24" s="32"/>
      <c r="U24" s="32"/>
      <c r="V24" s="283"/>
      <c r="W24" s="234"/>
      <c r="X24" s="168"/>
      <c r="Y24" s="42"/>
      <c r="Z24" s="202"/>
      <c r="AA24" s="168"/>
    </row>
    <row r="27" spans="2:27" x14ac:dyDescent="0.25">
      <c r="G27" s="122"/>
      <c r="K27" s="122"/>
      <c r="L27" s="122"/>
    </row>
    <row r="28" spans="2:27" ht="15.75" x14ac:dyDescent="0.25">
      <c r="D28" s="167"/>
      <c r="E28" s="169"/>
      <c r="J28" s="343"/>
      <c r="K28" s="122"/>
      <c r="O28" s="306"/>
    </row>
    <row r="29" spans="2:27" x14ac:dyDescent="0.25">
      <c r="J29" s="343"/>
      <c r="K29" s="122"/>
      <c r="O29" s="306"/>
    </row>
    <row r="30" spans="2:27" x14ac:dyDescent="0.25">
      <c r="D30" s="122"/>
      <c r="I30" s="122"/>
      <c r="J30" s="122"/>
      <c r="Q30" s="122"/>
    </row>
    <row r="31" spans="2:27" x14ac:dyDescent="0.25">
      <c r="G31" s="342"/>
    </row>
    <row r="32" spans="2:27" x14ac:dyDescent="0.25">
      <c r="G32" s="342"/>
    </row>
  </sheetData>
  <mergeCells count="88">
    <mergeCell ref="G31:G32"/>
    <mergeCell ref="J28:J29"/>
    <mergeCell ref="C15:D16"/>
    <mergeCell ref="C13:D14"/>
    <mergeCell ref="G13:G14"/>
    <mergeCell ref="H13:H14"/>
    <mergeCell ref="I13:I14"/>
    <mergeCell ref="J13:J14"/>
    <mergeCell ref="G21:G22"/>
    <mergeCell ref="H21:H22"/>
    <mergeCell ref="I21:I22"/>
    <mergeCell ref="J21:J22"/>
    <mergeCell ref="C8:D8"/>
    <mergeCell ref="C4:J4"/>
    <mergeCell ref="C5:I5"/>
    <mergeCell ref="B7:B8"/>
    <mergeCell ref="C7:E7"/>
    <mergeCell ref="F7:K7"/>
    <mergeCell ref="L7:L8"/>
    <mergeCell ref="I9:I10"/>
    <mergeCell ref="J9:J10"/>
    <mergeCell ref="K9:K10"/>
    <mergeCell ref="L9:L10"/>
    <mergeCell ref="M7:M8"/>
    <mergeCell ref="N7:Q7"/>
    <mergeCell ref="R7:S7"/>
    <mergeCell ref="T7:U7"/>
    <mergeCell ref="V7:X7"/>
    <mergeCell ref="AA9:AA10"/>
    <mergeCell ref="B11:B12"/>
    <mergeCell ref="C11:D12"/>
    <mergeCell ref="E11:E12"/>
    <mergeCell ref="F11:F12"/>
    <mergeCell ref="G11:G12"/>
    <mergeCell ref="H11:H12"/>
    <mergeCell ref="I11:I12"/>
    <mergeCell ref="J11:J12"/>
    <mergeCell ref="K11:K12"/>
    <mergeCell ref="S9:S10"/>
    <mergeCell ref="V9:V10"/>
    <mergeCell ref="W9:W10"/>
    <mergeCell ref="X9:X10"/>
    <mergeCell ref="Y9:Y10"/>
    <mergeCell ref="Z9:Z10"/>
    <mergeCell ref="M9:M10"/>
    <mergeCell ref="N9:N10"/>
    <mergeCell ref="O9:O10"/>
    <mergeCell ref="P9:P10"/>
    <mergeCell ref="Q9:Q10"/>
    <mergeCell ref="R9:R10"/>
    <mergeCell ref="B9:B10"/>
    <mergeCell ref="H9:H10"/>
    <mergeCell ref="O28:O29"/>
    <mergeCell ref="B17:B18"/>
    <mergeCell ref="C17:D18"/>
    <mergeCell ref="E17:E18"/>
    <mergeCell ref="F17:F18"/>
    <mergeCell ref="G17:G18"/>
    <mergeCell ref="H17:H18"/>
    <mergeCell ref="I17:I18"/>
    <mergeCell ref="J17:J18"/>
    <mergeCell ref="K17:K18"/>
    <mergeCell ref="C21:D22"/>
    <mergeCell ref="E21:E22"/>
    <mergeCell ref="F21:F22"/>
    <mergeCell ref="V17:V18"/>
    <mergeCell ref="K13:K14"/>
    <mergeCell ref="C19:D20"/>
    <mergeCell ref="E19:E20"/>
    <mergeCell ref="F19:F20"/>
    <mergeCell ref="G19:G20"/>
    <mergeCell ref="H19:H20"/>
    <mergeCell ref="I19:I20"/>
    <mergeCell ref="J19:J20"/>
    <mergeCell ref="K19:K20"/>
    <mergeCell ref="V19:V20"/>
    <mergeCell ref="K21:K22"/>
    <mergeCell ref="V21:V22"/>
    <mergeCell ref="V23:V24"/>
    <mergeCell ref="B23:B24"/>
    <mergeCell ref="C23:D24"/>
    <mergeCell ref="E23:E24"/>
    <mergeCell ref="F23:F24"/>
    <mergeCell ref="G23:G24"/>
    <mergeCell ref="H23:H24"/>
    <mergeCell ref="I23:I24"/>
    <mergeCell ref="J23:J24"/>
    <mergeCell ref="K23:K24"/>
  </mergeCell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38"/>
  <sheetViews>
    <sheetView workbookViewId="0">
      <selection activeCell="C42" sqref="C42"/>
    </sheetView>
  </sheetViews>
  <sheetFormatPr defaultRowHeight="15" x14ac:dyDescent="0.25"/>
  <cols>
    <col min="2" max="2" width="22.5703125" customWidth="1"/>
    <col min="3" max="3" width="16.140625" customWidth="1"/>
    <col min="4" max="5" width="19" customWidth="1"/>
    <col min="6" max="6" width="10.5703125" customWidth="1"/>
    <col min="9" max="9" width="14.28515625" bestFit="1" customWidth="1"/>
    <col min="10" max="10" width="15.7109375" customWidth="1"/>
    <col min="11" max="11" width="14.7109375" customWidth="1"/>
    <col min="12" max="12" width="16.85546875" customWidth="1"/>
  </cols>
  <sheetData>
    <row r="1" spans="1:12" x14ac:dyDescent="0.25">
      <c r="A1" s="368" t="s">
        <v>229</v>
      </c>
      <c r="B1" s="368"/>
      <c r="C1" s="368"/>
      <c r="D1" s="368"/>
      <c r="E1" s="368"/>
      <c r="F1" s="368"/>
      <c r="G1" s="368"/>
      <c r="H1" s="368"/>
      <c r="I1" s="368"/>
      <c r="J1" s="368"/>
      <c r="K1" s="238"/>
      <c r="L1" s="238"/>
    </row>
    <row r="2" spans="1:12" x14ac:dyDescent="0.25">
      <c r="A2" s="369" t="s">
        <v>238</v>
      </c>
      <c r="B2" s="369"/>
      <c r="C2" s="369"/>
      <c r="D2" s="369"/>
      <c r="E2" s="369"/>
      <c r="F2" s="369"/>
      <c r="G2" s="369"/>
      <c r="H2" s="369"/>
      <c r="I2" s="369"/>
      <c r="J2" s="369"/>
      <c r="K2" s="369"/>
      <c r="L2" s="238"/>
    </row>
    <row r="3" spans="1:12" x14ac:dyDescent="0.25">
      <c r="A3" s="369" t="s">
        <v>193</v>
      </c>
      <c r="B3" s="369"/>
      <c r="C3" s="369"/>
      <c r="D3" s="369"/>
      <c r="E3" s="239"/>
      <c r="F3" s="240"/>
      <c r="G3" s="240"/>
      <c r="H3" s="238"/>
      <c r="I3" s="238"/>
      <c r="J3" s="238"/>
      <c r="K3" s="238"/>
      <c r="L3" s="238"/>
    </row>
    <row r="4" spans="1:12" x14ac:dyDescent="0.25">
      <c r="A4" s="237"/>
      <c r="B4" s="241"/>
      <c r="C4" s="241"/>
      <c r="D4" s="241"/>
      <c r="E4" s="239"/>
      <c r="F4" s="241"/>
      <c r="G4" s="241"/>
      <c r="H4" s="241"/>
      <c r="I4" s="241"/>
      <c r="J4" s="241"/>
      <c r="K4" s="241"/>
      <c r="L4" s="238"/>
    </row>
    <row r="5" spans="1:12" ht="15.75" thickBot="1" x14ac:dyDescent="0.3">
      <c r="A5" s="237"/>
      <c r="B5" s="241"/>
      <c r="C5" s="241"/>
      <c r="D5" s="241"/>
      <c r="E5" s="239"/>
      <c r="F5" s="241"/>
      <c r="G5" s="241"/>
      <c r="H5" s="241"/>
      <c r="I5" s="241"/>
      <c r="J5" s="241"/>
      <c r="K5" s="241"/>
      <c r="L5" s="238"/>
    </row>
    <row r="6" spans="1:12" ht="47.25" customHeight="1" thickBot="1" x14ac:dyDescent="0.3">
      <c r="A6" s="242" t="s">
        <v>3</v>
      </c>
      <c r="B6" s="243" t="s">
        <v>230</v>
      </c>
      <c r="C6" s="244" t="s">
        <v>231</v>
      </c>
      <c r="D6" s="245" t="s">
        <v>232</v>
      </c>
      <c r="E6" s="246" t="s">
        <v>233</v>
      </c>
      <c r="F6" s="247" t="s">
        <v>234</v>
      </c>
      <c r="G6" s="247" t="s">
        <v>235</v>
      </c>
      <c r="H6" s="247" t="s">
        <v>236</v>
      </c>
      <c r="I6" s="247" t="s">
        <v>254</v>
      </c>
      <c r="J6" s="247" t="s">
        <v>255</v>
      </c>
      <c r="K6" s="247" t="s">
        <v>256</v>
      </c>
      <c r="L6" s="248" t="s">
        <v>237</v>
      </c>
    </row>
    <row r="7" spans="1:12" ht="42" customHeight="1" x14ac:dyDescent="0.25">
      <c r="A7" s="370">
        <v>1</v>
      </c>
      <c r="B7" s="372" t="s">
        <v>239</v>
      </c>
      <c r="C7" s="350" t="s">
        <v>296</v>
      </c>
      <c r="D7" s="350" t="s">
        <v>240</v>
      </c>
      <c r="E7" s="375">
        <v>2</v>
      </c>
      <c r="F7" s="367" t="s">
        <v>241</v>
      </c>
      <c r="G7" s="249" t="s">
        <v>47</v>
      </c>
      <c r="H7" s="250" t="s">
        <v>242</v>
      </c>
      <c r="I7" s="250">
        <v>200000</v>
      </c>
      <c r="J7" s="250" t="s">
        <v>290</v>
      </c>
      <c r="K7" s="250">
        <v>355200</v>
      </c>
      <c r="L7" s="251">
        <v>600200</v>
      </c>
    </row>
    <row r="8" spans="1:12" ht="39" customHeight="1" thickBot="1" x14ac:dyDescent="0.3">
      <c r="A8" s="371"/>
      <c r="B8" s="373"/>
      <c r="C8" s="351"/>
      <c r="D8" s="374"/>
      <c r="E8" s="353"/>
      <c r="F8" s="344"/>
      <c r="G8" s="252" t="s">
        <v>49</v>
      </c>
      <c r="H8" s="253"/>
      <c r="I8" s="253"/>
      <c r="J8" s="253"/>
      <c r="K8" s="253"/>
      <c r="L8" s="254"/>
    </row>
    <row r="9" spans="1:12" ht="35.25" customHeight="1" x14ac:dyDescent="0.25">
      <c r="A9" s="346">
        <v>2</v>
      </c>
      <c r="B9" s="372" t="s">
        <v>292</v>
      </c>
      <c r="C9" s="350" t="s">
        <v>297</v>
      </c>
      <c r="D9" s="376" t="s">
        <v>243</v>
      </c>
      <c r="E9" s="353">
        <v>4</v>
      </c>
      <c r="F9" s="367" t="s">
        <v>241</v>
      </c>
      <c r="G9" s="252" t="s">
        <v>47</v>
      </c>
      <c r="H9" s="255" t="s">
        <v>242</v>
      </c>
      <c r="I9" s="256">
        <v>400000</v>
      </c>
      <c r="J9" s="256">
        <v>90000</v>
      </c>
      <c r="K9" s="256">
        <v>686400</v>
      </c>
      <c r="L9" s="254">
        <v>1176400</v>
      </c>
    </row>
    <row r="10" spans="1:12" ht="51" customHeight="1" thickBot="1" x14ac:dyDescent="0.3">
      <c r="A10" s="346"/>
      <c r="B10" s="373"/>
      <c r="C10" s="351"/>
      <c r="D10" s="377"/>
      <c r="E10" s="353"/>
      <c r="F10" s="344"/>
      <c r="G10" s="252" t="s">
        <v>49</v>
      </c>
      <c r="H10" s="253"/>
      <c r="I10" s="256"/>
      <c r="J10" s="256"/>
      <c r="K10" s="256"/>
      <c r="L10" s="254"/>
    </row>
    <row r="11" spans="1:12" ht="102" customHeight="1" x14ac:dyDescent="0.25">
      <c r="A11" s="346">
        <v>3</v>
      </c>
      <c r="B11" s="378" t="s">
        <v>244</v>
      </c>
      <c r="C11" s="350" t="s">
        <v>298</v>
      </c>
      <c r="D11" s="380" t="s">
        <v>245</v>
      </c>
      <c r="E11" s="353">
        <v>2</v>
      </c>
      <c r="F11" s="344" t="s">
        <v>247</v>
      </c>
      <c r="G11" s="252" t="s">
        <v>47</v>
      </c>
      <c r="H11" s="256" t="s">
        <v>248</v>
      </c>
      <c r="I11" s="256">
        <v>160000</v>
      </c>
      <c r="J11" s="256">
        <v>45000</v>
      </c>
      <c r="K11" s="256">
        <v>355200</v>
      </c>
      <c r="L11" s="254">
        <f>SUM(I11:K11)</f>
        <v>560200</v>
      </c>
    </row>
    <row r="12" spans="1:12" ht="15.75" thickBot="1" x14ac:dyDescent="0.3">
      <c r="A12" s="346"/>
      <c r="B12" s="379"/>
      <c r="C12" s="351"/>
      <c r="D12" s="359"/>
      <c r="E12" s="353"/>
      <c r="F12" s="344"/>
      <c r="G12" s="252" t="s">
        <v>49</v>
      </c>
      <c r="H12" s="256"/>
      <c r="I12" s="256"/>
      <c r="J12" s="256"/>
      <c r="K12" s="256"/>
      <c r="L12" s="254"/>
    </row>
    <row r="13" spans="1:12" ht="40.5" customHeight="1" x14ac:dyDescent="0.25">
      <c r="A13" s="346">
        <v>4</v>
      </c>
      <c r="B13" s="348" t="s">
        <v>250</v>
      </c>
      <c r="C13" s="350" t="s">
        <v>251</v>
      </c>
      <c r="D13" s="381" t="s">
        <v>240</v>
      </c>
      <c r="E13" s="353">
        <v>2</v>
      </c>
      <c r="F13" s="344" t="s">
        <v>246</v>
      </c>
      <c r="G13" s="252" t="s">
        <v>47</v>
      </c>
      <c r="H13" s="255" t="s">
        <v>242</v>
      </c>
      <c r="I13" s="256">
        <v>200000</v>
      </c>
      <c r="J13" s="256">
        <v>45000</v>
      </c>
      <c r="K13" s="256">
        <v>355200</v>
      </c>
      <c r="L13" s="257">
        <f>SUM(I13:K13)</f>
        <v>600200</v>
      </c>
    </row>
    <row r="14" spans="1:12" ht="42.75" customHeight="1" thickBot="1" x14ac:dyDescent="0.3">
      <c r="A14" s="346"/>
      <c r="B14" s="349"/>
      <c r="C14" s="351"/>
      <c r="D14" s="381"/>
      <c r="E14" s="382"/>
      <c r="F14" s="344"/>
      <c r="G14" s="252" t="s">
        <v>49</v>
      </c>
      <c r="H14" s="256"/>
      <c r="I14" s="256"/>
      <c r="J14" s="256"/>
      <c r="K14" s="256"/>
      <c r="L14" s="257"/>
    </row>
    <row r="15" spans="1:12" ht="79.5" customHeight="1" x14ac:dyDescent="0.25">
      <c r="A15" s="346">
        <v>5</v>
      </c>
      <c r="B15" s="348" t="s">
        <v>249</v>
      </c>
      <c r="C15" s="350" t="s">
        <v>299</v>
      </c>
      <c r="D15" s="352" t="s">
        <v>252</v>
      </c>
      <c r="E15" s="383">
        <v>2</v>
      </c>
      <c r="F15" s="385" t="s">
        <v>253</v>
      </c>
      <c r="G15" s="252" t="s">
        <v>47</v>
      </c>
      <c r="H15" s="256" t="s">
        <v>242</v>
      </c>
      <c r="I15" s="256">
        <v>65000</v>
      </c>
      <c r="J15" s="256">
        <v>45000</v>
      </c>
      <c r="K15" s="256">
        <v>355200</v>
      </c>
      <c r="L15" s="257">
        <f t="shared" ref="L15:L37" si="0">SUM(I15:K15)</f>
        <v>465200</v>
      </c>
    </row>
    <row r="16" spans="1:12" ht="15.75" thickBot="1" x14ac:dyDescent="0.3">
      <c r="A16" s="346"/>
      <c r="B16" s="349"/>
      <c r="C16" s="351"/>
      <c r="D16" s="351"/>
      <c r="E16" s="384"/>
      <c r="F16" s="385"/>
      <c r="G16" s="252" t="s">
        <v>49</v>
      </c>
      <c r="H16" s="256"/>
      <c r="I16" s="256"/>
      <c r="J16" s="256"/>
      <c r="K16" s="256"/>
      <c r="L16" s="257"/>
    </row>
    <row r="17" spans="1:12" ht="23.25" customHeight="1" x14ac:dyDescent="0.25">
      <c r="A17" s="371">
        <v>6</v>
      </c>
      <c r="B17" s="386" t="s">
        <v>258</v>
      </c>
      <c r="C17" s="350" t="s">
        <v>257</v>
      </c>
      <c r="D17" s="359" t="s">
        <v>240</v>
      </c>
      <c r="E17" s="383">
        <v>2</v>
      </c>
      <c r="F17" s="344" t="s">
        <v>246</v>
      </c>
      <c r="G17" s="252" t="s">
        <v>47</v>
      </c>
      <c r="H17" s="258"/>
      <c r="I17" s="258"/>
      <c r="J17" s="258"/>
      <c r="K17" s="258"/>
      <c r="L17" s="257"/>
    </row>
    <row r="18" spans="1:12" ht="36.75" customHeight="1" thickBot="1" x14ac:dyDescent="0.3">
      <c r="A18" s="371"/>
      <c r="B18" s="387"/>
      <c r="C18" s="351"/>
      <c r="D18" s="359"/>
      <c r="E18" s="384"/>
      <c r="F18" s="344"/>
      <c r="G18" s="252" t="s">
        <v>49</v>
      </c>
      <c r="H18" s="258"/>
      <c r="I18" s="258"/>
      <c r="J18" s="258"/>
      <c r="K18" s="258"/>
      <c r="L18" s="257"/>
    </row>
    <row r="19" spans="1:12" x14ac:dyDescent="0.25">
      <c r="A19" s="388">
        <v>7</v>
      </c>
      <c r="B19" s="372" t="s">
        <v>260</v>
      </c>
      <c r="C19" s="350" t="s">
        <v>259</v>
      </c>
      <c r="D19" s="352" t="s">
        <v>252</v>
      </c>
      <c r="E19" s="353">
        <v>4</v>
      </c>
      <c r="F19" s="344" t="s">
        <v>241</v>
      </c>
      <c r="G19" s="252" t="s">
        <v>47</v>
      </c>
      <c r="H19" s="256" t="s">
        <v>261</v>
      </c>
      <c r="I19" s="256">
        <v>280000</v>
      </c>
      <c r="J19" s="256">
        <v>90000</v>
      </c>
      <c r="K19" s="256">
        <v>686400</v>
      </c>
      <c r="L19" s="257">
        <f t="shared" si="0"/>
        <v>1056400</v>
      </c>
    </row>
    <row r="20" spans="1:12" ht="47.25" customHeight="1" thickBot="1" x14ac:dyDescent="0.3">
      <c r="A20" s="388"/>
      <c r="B20" s="373"/>
      <c r="C20" s="351"/>
      <c r="D20" s="351"/>
      <c r="E20" s="353"/>
      <c r="F20" s="344"/>
      <c r="G20" s="252" t="s">
        <v>49</v>
      </c>
      <c r="H20" s="258"/>
      <c r="I20" s="258"/>
      <c r="J20" s="258"/>
      <c r="K20" s="258"/>
      <c r="L20" s="257"/>
    </row>
    <row r="21" spans="1:12" ht="33.75" customHeight="1" x14ac:dyDescent="0.25">
      <c r="A21" s="389">
        <v>8</v>
      </c>
      <c r="B21" s="380" t="s">
        <v>264</v>
      </c>
      <c r="C21" s="350" t="s">
        <v>262</v>
      </c>
      <c r="D21" s="359" t="s">
        <v>263</v>
      </c>
      <c r="E21" s="353">
        <v>12</v>
      </c>
      <c r="F21" s="344" t="s">
        <v>266</v>
      </c>
      <c r="G21" s="252" t="s">
        <v>47</v>
      </c>
      <c r="H21" s="258" t="s">
        <v>265</v>
      </c>
      <c r="I21" s="258">
        <v>720000</v>
      </c>
      <c r="J21" s="258">
        <v>90000</v>
      </c>
      <c r="K21" s="258">
        <v>686400</v>
      </c>
      <c r="L21" s="257">
        <f t="shared" si="0"/>
        <v>1496400</v>
      </c>
    </row>
    <row r="22" spans="1:12" ht="48" customHeight="1" thickBot="1" x14ac:dyDescent="0.3">
      <c r="A22" s="389"/>
      <c r="B22" s="390"/>
      <c r="C22" s="351"/>
      <c r="D22" s="359"/>
      <c r="E22" s="382"/>
      <c r="F22" s="344"/>
      <c r="G22" s="252" t="s">
        <v>49</v>
      </c>
      <c r="H22" s="258"/>
      <c r="I22" s="258"/>
      <c r="J22" s="258"/>
      <c r="K22" s="258"/>
      <c r="L22" s="257"/>
    </row>
    <row r="23" spans="1:12" ht="25.5" customHeight="1" x14ac:dyDescent="0.25">
      <c r="A23" s="346">
        <v>9</v>
      </c>
      <c r="B23" s="348" t="s">
        <v>268</v>
      </c>
      <c r="C23" s="350" t="s">
        <v>270</v>
      </c>
      <c r="D23" s="391" t="s">
        <v>267</v>
      </c>
      <c r="E23" s="393">
        <v>12</v>
      </c>
      <c r="F23" s="344" t="s">
        <v>246</v>
      </c>
      <c r="G23" s="252" t="s">
        <v>47</v>
      </c>
      <c r="H23" s="258" t="s">
        <v>269</v>
      </c>
      <c r="I23" s="258">
        <v>720000</v>
      </c>
      <c r="J23" s="258">
        <v>270000</v>
      </c>
      <c r="K23" s="258">
        <v>686400</v>
      </c>
      <c r="L23" s="257">
        <f t="shared" si="0"/>
        <v>1676400</v>
      </c>
    </row>
    <row r="24" spans="1:12" ht="45" customHeight="1" thickBot="1" x14ac:dyDescent="0.3">
      <c r="A24" s="346"/>
      <c r="B24" s="349"/>
      <c r="C24" s="351"/>
      <c r="D24" s="392"/>
      <c r="E24" s="393"/>
      <c r="F24" s="344"/>
      <c r="G24" s="252" t="s">
        <v>49</v>
      </c>
      <c r="H24" s="258"/>
      <c r="I24" s="258"/>
      <c r="J24" s="258"/>
      <c r="K24" s="258"/>
      <c r="L24" s="257"/>
    </row>
    <row r="25" spans="1:12" ht="35.25" customHeight="1" x14ac:dyDescent="0.25">
      <c r="A25" s="371">
        <v>10</v>
      </c>
      <c r="B25" s="348" t="s">
        <v>271</v>
      </c>
      <c r="C25" s="394" t="s">
        <v>301</v>
      </c>
      <c r="D25" s="395" t="s">
        <v>272</v>
      </c>
      <c r="E25" s="375">
        <v>4</v>
      </c>
      <c r="F25" s="344" t="s">
        <v>253</v>
      </c>
      <c r="G25" s="252" t="s">
        <v>47</v>
      </c>
      <c r="H25" s="258" t="s">
        <v>242</v>
      </c>
      <c r="I25" s="258">
        <v>260000</v>
      </c>
      <c r="J25" s="258">
        <v>90000</v>
      </c>
      <c r="K25" s="258">
        <v>686400</v>
      </c>
      <c r="L25" s="257">
        <f t="shared" si="0"/>
        <v>1036400</v>
      </c>
    </row>
    <row r="26" spans="1:12" ht="38.25" customHeight="1" thickBot="1" x14ac:dyDescent="0.3">
      <c r="A26" s="371"/>
      <c r="B26" s="349"/>
      <c r="C26" s="392"/>
      <c r="D26" s="395"/>
      <c r="E26" s="353"/>
      <c r="F26" s="344"/>
      <c r="G26" s="252" t="s">
        <v>49</v>
      </c>
      <c r="H26" s="258"/>
      <c r="I26" s="258"/>
      <c r="J26" s="258"/>
      <c r="K26" s="258"/>
      <c r="L26" s="257"/>
    </row>
    <row r="27" spans="1:12" ht="45" customHeight="1" x14ac:dyDescent="0.25">
      <c r="A27" s="371">
        <v>11</v>
      </c>
      <c r="B27" s="348" t="s">
        <v>273</v>
      </c>
      <c r="C27" s="350" t="s">
        <v>300</v>
      </c>
      <c r="D27" s="361" t="s">
        <v>240</v>
      </c>
      <c r="E27" s="353">
        <v>5</v>
      </c>
      <c r="F27" s="344" t="s">
        <v>247</v>
      </c>
      <c r="G27" s="252" t="s">
        <v>47</v>
      </c>
      <c r="H27" s="258" t="s">
        <v>248</v>
      </c>
      <c r="I27" s="258">
        <v>325000</v>
      </c>
      <c r="J27" s="258">
        <v>112500</v>
      </c>
      <c r="K27" s="258">
        <v>1404000</v>
      </c>
      <c r="L27" s="257">
        <f t="shared" si="0"/>
        <v>1841500</v>
      </c>
    </row>
    <row r="28" spans="1:12" ht="47.25" customHeight="1" thickBot="1" x14ac:dyDescent="0.3">
      <c r="A28" s="371"/>
      <c r="B28" s="349"/>
      <c r="C28" s="351"/>
      <c r="D28" s="362"/>
      <c r="E28" s="353"/>
      <c r="F28" s="344"/>
      <c r="G28" s="252" t="s">
        <v>49</v>
      </c>
      <c r="H28" s="258"/>
      <c r="I28" s="258"/>
      <c r="J28" s="258"/>
      <c r="K28" s="258"/>
      <c r="L28" s="257"/>
    </row>
    <row r="29" spans="1:12" ht="31.5" customHeight="1" x14ac:dyDescent="0.25">
      <c r="A29" s="346">
        <v>12</v>
      </c>
      <c r="B29" s="348" t="s">
        <v>274</v>
      </c>
      <c r="C29" s="394" t="s">
        <v>302</v>
      </c>
      <c r="D29" s="395" t="s">
        <v>275</v>
      </c>
      <c r="E29" s="353">
        <v>12</v>
      </c>
      <c r="F29" s="344" t="s">
        <v>241</v>
      </c>
      <c r="G29" s="252" t="s">
        <v>47</v>
      </c>
      <c r="H29" s="258" t="s">
        <v>248</v>
      </c>
      <c r="I29" s="258">
        <v>720000</v>
      </c>
      <c r="J29" s="258">
        <v>270000</v>
      </c>
      <c r="K29" s="258">
        <v>686400</v>
      </c>
      <c r="L29" s="257">
        <f t="shared" si="0"/>
        <v>1676400</v>
      </c>
    </row>
    <row r="30" spans="1:12" ht="30.75" customHeight="1" thickBot="1" x14ac:dyDescent="0.3">
      <c r="A30" s="347"/>
      <c r="B30" s="396"/>
      <c r="C30" s="392"/>
      <c r="D30" s="395"/>
      <c r="E30" s="354"/>
      <c r="F30" s="345"/>
      <c r="G30" s="259" t="s">
        <v>49</v>
      </c>
      <c r="H30" s="260"/>
      <c r="I30" s="260"/>
      <c r="J30" s="260"/>
      <c r="K30" s="260"/>
      <c r="L30" s="257"/>
    </row>
    <row r="31" spans="1:12" ht="69.75" customHeight="1" x14ac:dyDescent="0.25">
      <c r="A31" s="346">
        <v>13</v>
      </c>
      <c r="B31" s="363" t="s">
        <v>295</v>
      </c>
      <c r="C31" s="365" t="s">
        <v>303</v>
      </c>
      <c r="D31" s="361" t="s">
        <v>240</v>
      </c>
      <c r="E31" s="353">
        <v>10</v>
      </c>
      <c r="F31" s="344" t="s">
        <v>241</v>
      </c>
      <c r="G31" s="252" t="s">
        <v>47</v>
      </c>
      <c r="H31" s="258" t="s">
        <v>242</v>
      </c>
      <c r="I31" s="258">
        <v>600000</v>
      </c>
      <c r="J31" s="258">
        <v>225000</v>
      </c>
      <c r="K31" s="258">
        <v>1668000</v>
      </c>
      <c r="L31" s="257">
        <f t="shared" si="0"/>
        <v>2493000</v>
      </c>
    </row>
    <row r="32" spans="1:12" ht="15.75" thickBot="1" x14ac:dyDescent="0.3">
      <c r="A32" s="347"/>
      <c r="B32" s="364"/>
      <c r="C32" s="366"/>
      <c r="D32" s="362"/>
      <c r="E32" s="354"/>
      <c r="F32" s="345"/>
      <c r="G32" s="259" t="s">
        <v>49</v>
      </c>
      <c r="H32" s="260"/>
      <c r="I32" s="260"/>
      <c r="J32" s="260"/>
      <c r="K32" s="260"/>
      <c r="L32" s="257"/>
    </row>
    <row r="33" spans="1:12" ht="69.75" customHeight="1" x14ac:dyDescent="0.25">
      <c r="A33" s="346">
        <v>14</v>
      </c>
      <c r="B33" s="348" t="s">
        <v>293</v>
      </c>
      <c r="C33" s="350" t="s">
        <v>304</v>
      </c>
      <c r="D33" s="361" t="s">
        <v>240</v>
      </c>
      <c r="E33" s="353">
        <v>4</v>
      </c>
      <c r="F33" s="344" t="s">
        <v>246</v>
      </c>
      <c r="G33" s="252" t="s">
        <v>47</v>
      </c>
      <c r="H33" s="258" t="s">
        <v>242</v>
      </c>
      <c r="I33" s="258">
        <v>260000</v>
      </c>
      <c r="J33" s="258">
        <v>90000</v>
      </c>
      <c r="K33" s="258">
        <v>686400</v>
      </c>
      <c r="L33" s="257">
        <f t="shared" si="0"/>
        <v>1036400</v>
      </c>
    </row>
    <row r="34" spans="1:12" ht="70.5" customHeight="1" thickBot="1" x14ac:dyDescent="0.3">
      <c r="A34" s="347"/>
      <c r="B34" s="349"/>
      <c r="C34" s="351"/>
      <c r="D34" s="362"/>
      <c r="E34" s="354"/>
      <c r="F34" s="345"/>
      <c r="G34" s="259" t="s">
        <v>49</v>
      </c>
      <c r="H34" s="260"/>
      <c r="I34" s="260"/>
      <c r="J34" s="260"/>
      <c r="K34" s="260"/>
      <c r="L34" s="257"/>
    </row>
    <row r="35" spans="1:12" ht="24.75" customHeight="1" x14ac:dyDescent="0.25">
      <c r="A35" s="355">
        <v>15</v>
      </c>
      <c r="B35" s="357" t="s">
        <v>276</v>
      </c>
      <c r="C35" s="350" t="s">
        <v>305</v>
      </c>
      <c r="D35" s="359" t="s">
        <v>272</v>
      </c>
      <c r="E35" s="353">
        <v>12</v>
      </c>
      <c r="F35" s="344" t="s">
        <v>241</v>
      </c>
      <c r="G35" s="252" t="s">
        <v>47</v>
      </c>
      <c r="H35" s="258" t="s">
        <v>248</v>
      </c>
      <c r="I35" s="258">
        <v>720000</v>
      </c>
      <c r="J35" s="258">
        <v>270000</v>
      </c>
      <c r="K35" s="258">
        <v>686400</v>
      </c>
      <c r="L35" s="257">
        <f t="shared" si="0"/>
        <v>1676400</v>
      </c>
    </row>
    <row r="36" spans="1:12" ht="30.75" customHeight="1" thickBot="1" x14ac:dyDescent="0.3">
      <c r="A36" s="356"/>
      <c r="B36" s="358"/>
      <c r="C36" s="351"/>
      <c r="D36" s="360"/>
      <c r="E36" s="354"/>
      <c r="F36" s="345"/>
      <c r="G36" s="259" t="s">
        <v>49</v>
      </c>
      <c r="H36" s="260"/>
      <c r="I36" s="260"/>
      <c r="J36" s="260"/>
      <c r="K36" s="260"/>
      <c r="L36" s="257"/>
    </row>
    <row r="37" spans="1:12" ht="41.25" customHeight="1" x14ac:dyDescent="0.25">
      <c r="A37" s="346">
        <v>16</v>
      </c>
      <c r="B37" s="348" t="s">
        <v>294</v>
      </c>
      <c r="C37" s="350" t="s">
        <v>306</v>
      </c>
      <c r="D37" s="352" t="s">
        <v>252</v>
      </c>
      <c r="E37" s="353">
        <v>40</v>
      </c>
      <c r="F37" s="344" t="s">
        <v>247</v>
      </c>
      <c r="G37" s="252" t="s">
        <v>47</v>
      </c>
      <c r="H37" s="258" t="s">
        <v>242</v>
      </c>
      <c r="I37" s="258">
        <v>2600000</v>
      </c>
      <c r="J37" s="258">
        <v>900000</v>
      </c>
      <c r="K37" s="258">
        <v>6636000</v>
      </c>
      <c r="L37" s="257">
        <f t="shared" si="0"/>
        <v>10136000</v>
      </c>
    </row>
    <row r="38" spans="1:12" ht="40.5" customHeight="1" thickBot="1" x14ac:dyDescent="0.3">
      <c r="A38" s="347"/>
      <c r="B38" s="349"/>
      <c r="C38" s="351"/>
      <c r="D38" s="351"/>
      <c r="E38" s="354"/>
      <c r="F38" s="345"/>
      <c r="G38" s="259" t="s">
        <v>49</v>
      </c>
      <c r="H38" s="260"/>
      <c r="I38" s="260"/>
      <c r="J38" s="260"/>
      <c r="K38" s="260"/>
      <c r="L38" s="261"/>
    </row>
  </sheetData>
  <mergeCells count="99">
    <mergeCell ref="F29:F30"/>
    <mergeCell ref="A27:A28"/>
    <mergeCell ref="B27:B28"/>
    <mergeCell ref="C27:C28"/>
    <mergeCell ref="D27:D28"/>
    <mergeCell ref="E27:E28"/>
    <mergeCell ref="F27:F28"/>
    <mergeCell ref="A29:A30"/>
    <mergeCell ref="B29:B30"/>
    <mergeCell ref="C29:C30"/>
    <mergeCell ref="D29:D30"/>
    <mergeCell ref="E29:E30"/>
    <mergeCell ref="F25:F26"/>
    <mergeCell ref="A23:A24"/>
    <mergeCell ref="B23:B24"/>
    <mergeCell ref="C23:C24"/>
    <mergeCell ref="D23:D24"/>
    <mergeCell ref="E23:E24"/>
    <mergeCell ref="F23:F24"/>
    <mergeCell ref="A25:A26"/>
    <mergeCell ref="B25:B26"/>
    <mergeCell ref="C25:C26"/>
    <mergeCell ref="D25:D26"/>
    <mergeCell ref="E25:E26"/>
    <mergeCell ref="F21:F22"/>
    <mergeCell ref="A19:A20"/>
    <mergeCell ref="B19:B20"/>
    <mergeCell ref="C19:C20"/>
    <mergeCell ref="D19:D20"/>
    <mergeCell ref="E19:E20"/>
    <mergeCell ref="F19:F20"/>
    <mergeCell ref="A21:A22"/>
    <mergeCell ref="B21:B22"/>
    <mergeCell ref="C21:C22"/>
    <mergeCell ref="D21:D22"/>
    <mergeCell ref="E21:E22"/>
    <mergeCell ref="F17:F18"/>
    <mergeCell ref="A15:A16"/>
    <mergeCell ref="B15:B16"/>
    <mergeCell ref="C15:C16"/>
    <mergeCell ref="D15:D16"/>
    <mergeCell ref="E15:E16"/>
    <mergeCell ref="F15:F16"/>
    <mergeCell ref="A17:A18"/>
    <mergeCell ref="B17:B18"/>
    <mergeCell ref="C17:C18"/>
    <mergeCell ref="D17:D18"/>
    <mergeCell ref="E17:E18"/>
    <mergeCell ref="F13:F14"/>
    <mergeCell ref="A11:A12"/>
    <mergeCell ref="B11:B12"/>
    <mergeCell ref="C11:C12"/>
    <mergeCell ref="D11:D12"/>
    <mergeCell ref="E11:E12"/>
    <mergeCell ref="F11:F12"/>
    <mergeCell ref="A13:A14"/>
    <mergeCell ref="B13:B14"/>
    <mergeCell ref="C13:C14"/>
    <mergeCell ref="D13:D14"/>
    <mergeCell ref="E13:E14"/>
    <mergeCell ref="F9:F10"/>
    <mergeCell ref="A1:J1"/>
    <mergeCell ref="A2:K2"/>
    <mergeCell ref="A3:D3"/>
    <mergeCell ref="A7:A8"/>
    <mergeCell ref="B7:B8"/>
    <mergeCell ref="C7:C8"/>
    <mergeCell ref="D7:D8"/>
    <mergeCell ref="E7:E8"/>
    <mergeCell ref="F7:F8"/>
    <mergeCell ref="A9:A10"/>
    <mergeCell ref="B9:B10"/>
    <mergeCell ref="C9:C10"/>
    <mergeCell ref="D9:D10"/>
    <mergeCell ref="E9:E10"/>
    <mergeCell ref="F31:F32"/>
    <mergeCell ref="A33:A34"/>
    <mergeCell ref="B33:B34"/>
    <mergeCell ref="C33:C34"/>
    <mergeCell ref="D33:D34"/>
    <mergeCell ref="E33:E34"/>
    <mergeCell ref="F33:F34"/>
    <mergeCell ref="A31:A32"/>
    <mergeCell ref="B31:B32"/>
    <mergeCell ref="C31:C32"/>
    <mergeCell ref="D31:D32"/>
    <mergeCell ref="E31:E32"/>
    <mergeCell ref="F35:F36"/>
    <mergeCell ref="A37:A38"/>
    <mergeCell ref="B37:B38"/>
    <mergeCell ref="C37:C38"/>
    <mergeCell ref="D37:D38"/>
    <mergeCell ref="E37:E38"/>
    <mergeCell ref="F37:F38"/>
    <mergeCell ref="A35:A36"/>
    <mergeCell ref="B35:B36"/>
    <mergeCell ref="C35:C36"/>
    <mergeCell ref="D35:D36"/>
    <mergeCell ref="E35:E36"/>
  </mergeCells>
  <pageMargins left="0.34" right="0.48" top="0.74803149606299213" bottom="0.74803149606299213" header="0.31496062992125984" footer="0.31496062992125984"/>
  <pageSetup paperSize="8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S46"/>
  <sheetViews>
    <sheetView topLeftCell="A3" workbookViewId="0">
      <selection activeCell="G34" sqref="G34"/>
    </sheetView>
  </sheetViews>
  <sheetFormatPr defaultRowHeight="15" x14ac:dyDescent="0.25"/>
  <cols>
    <col min="3" max="3" width="36.28515625" customWidth="1"/>
    <col min="4" max="4" width="17.28515625" customWidth="1"/>
    <col min="5" max="5" width="19.140625" customWidth="1"/>
    <col min="7" max="7" width="12.5703125" customWidth="1"/>
    <col min="8" max="8" width="11.28515625" bestFit="1" customWidth="1"/>
    <col min="9" max="9" width="17" customWidth="1"/>
    <col min="10" max="11" width="11.28515625" bestFit="1" customWidth="1"/>
    <col min="12" max="12" width="17.42578125" customWidth="1"/>
    <col min="13" max="14" width="11.28515625" bestFit="1" customWidth="1"/>
    <col min="15" max="15" width="16.140625" customWidth="1"/>
    <col min="16" max="16" width="12.28515625" bestFit="1" customWidth="1"/>
    <col min="17" max="17" width="11.28515625" bestFit="1" customWidth="1"/>
    <col min="18" max="18" width="16.140625" customWidth="1"/>
  </cols>
  <sheetData>
    <row r="2" spans="2:19" ht="18.75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2:19" ht="18.75" x14ac:dyDescent="0.3">
      <c r="B3" s="2"/>
      <c r="C3" s="399" t="s">
        <v>289</v>
      </c>
      <c r="D3" s="399"/>
      <c r="E3" s="399"/>
      <c r="F3" s="399"/>
      <c r="G3" s="399"/>
      <c r="H3" s="399"/>
      <c r="I3" s="399"/>
      <c r="J3" s="399"/>
      <c r="K3" s="399"/>
      <c r="L3" s="399"/>
      <c r="M3" s="399"/>
      <c r="N3" s="399"/>
      <c r="O3" s="399"/>
      <c r="P3" s="399"/>
      <c r="Q3" s="399"/>
      <c r="R3" s="9"/>
      <c r="S3" s="9"/>
    </row>
    <row r="4" spans="2:19" ht="18.75" x14ac:dyDescent="0.3">
      <c r="B4" s="2"/>
      <c r="C4" s="402" t="s">
        <v>57</v>
      </c>
      <c r="D4" s="402"/>
      <c r="E4" s="73"/>
      <c r="F4" s="73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</row>
    <row r="5" spans="2:19" ht="18.75" x14ac:dyDescent="0.3">
      <c r="B5" s="2"/>
      <c r="C5" s="405" t="s">
        <v>58</v>
      </c>
      <c r="D5" s="405"/>
      <c r="E5" s="405"/>
      <c r="F5" s="405"/>
      <c r="G5" s="405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2:19" ht="18.75" x14ac:dyDescent="0.3">
      <c r="B6" s="2"/>
      <c r="C6" s="406" t="s">
        <v>225</v>
      </c>
      <c r="D6" s="406"/>
      <c r="E6" s="406"/>
      <c r="F6" s="406"/>
      <c r="G6" s="406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</row>
    <row r="7" spans="2:19" ht="18.75" x14ac:dyDescent="0.3">
      <c r="B7" s="2"/>
      <c r="C7" s="9"/>
      <c r="D7" s="74"/>
      <c r="E7" s="74"/>
      <c r="F7" s="74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</row>
    <row r="8" spans="2:19" ht="25.5" x14ac:dyDescent="0.25">
      <c r="B8" s="49" t="s">
        <v>3</v>
      </c>
      <c r="C8" s="51" t="s">
        <v>59</v>
      </c>
      <c r="D8" s="51" t="s">
        <v>60</v>
      </c>
      <c r="E8" s="51" t="s">
        <v>61</v>
      </c>
      <c r="F8" s="51" t="s">
        <v>62</v>
      </c>
      <c r="G8" s="152" t="s">
        <v>63</v>
      </c>
      <c r="H8" s="152" t="s">
        <v>64</v>
      </c>
      <c r="I8" s="152" t="s">
        <v>65</v>
      </c>
      <c r="J8" s="152" t="s">
        <v>66</v>
      </c>
      <c r="K8" s="152" t="s">
        <v>67</v>
      </c>
      <c r="L8" s="152" t="s">
        <v>68</v>
      </c>
      <c r="M8" s="152" t="s">
        <v>69</v>
      </c>
      <c r="N8" s="152" t="s">
        <v>70</v>
      </c>
      <c r="O8" s="152" t="s">
        <v>71</v>
      </c>
      <c r="P8" s="152" t="s">
        <v>72</v>
      </c>
      <c r="Q8" s="152" t="s">
        <v>73</v>
      </c>
      <c r="R8" s="152" t="s">
        <v>74</v>
      </c>
      <c r="S8" s="75" t="s">
        <v>75</v>
      </c>
    </row>
    <row r="9" spans="2:19" x14ac:dyDescent="0.25">
      <c r="B9" s="49"/>
      <c r="C9" s="51"/>
      <c r="D9" s="51"/>
      <c r="E9" s="119"/>
      <c r="F9" s="51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75"/>
    </row>
    <row r="10" spans="2:19" ht="45" customHeight="1" x14ac:dyDescent="0.25">
      <c r="B10" s="50">
        <v>1</v>
      </c>
      <c r="C10" s="157" t="s">
        <v>207</v>
      </c>
      <c r="D10" s="400" t="s">
        <v>307</v>
      </c>
      <c r="E10" s="222" t="s">
        <v>76</v>
      </c>
      <c r="F10" s="53" t="s">
        <v>47</v>
      </c>
      <c r="G10" s="54"/>
      <c r="H10" s="55"/>
      <c r="I10" s="56">
        <v>925000</v>
      </c>
      <c r="J10" s="54"/>
      <c r="K10" s="54"/>
      <c r="L10" s="56">
        <v>925000</v>
      </c>
      <c r="M10" s="54"/>
      <c r="N10" s="54"/>
      <c r="O10" s="56">
        <v>925000</v>
      </c>
      <c r="P10" s="54"/>
      <c r="Q10" s="54"/>
      <c r="R10" s="56">
        <v>925000</v>
      </c>
      <c r="S10" s="151"/>
    </row>
    <row r="11" spans="2:19" x14ac:dyDescent="0.25">
      <c r="B11" s="50"/>
      <c r="C11" s="157"/>
      <c r="D11" s="401"/>
      <c r="E11" s="222"/>
      <c r="F11" s="53" t="s">
        <v>49</v>
      </c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151"/>
      <c r="S11" s="151"/>
    </row>
    <row r="12" spans="2:19" ht="43.5" customHeight="1" x14ac:dyDescent="0.25">
      <c r="B12" s="4">
        <v>2</v>
      </c>
      <c r="C12" s="156" t="s">
        <v>78</v>
      </c>
      <c r="D12" s="400" t="s">
        <v>308</v>
      </c>
      <c r="E12" s="222" t="s">
        <v>206</v>
      </c>
      <c r="F12" s="53" t="s">
        <v>47</v>
      </c>
      <c r="G12" s="59">
        <v>166666.67000000001</v>
      </c>
      <c r="H12" s="59">
        <v>166666.67000000001</v>
      </c>
      <c r="I12" s="59">
        <v>166666.67000000001</v>
      </c>
      <c r="J12" s="59">
        <v>166666.67000000001</v>
      </c>
      <c r="K12" s="59">
        <v>166666.67000000001</v>
      </c>
      <c r="L12" s="59">
        <v>166666.67000000001</v>
      </c>
      <c r="M12" s="59">
        <v>166666.67000000001</v>
      </c>
      <c r="N12" s="59">
        <v>166666.67000000001</v>
      </c>
      <c r="O12" s="59">
        <v>166666.67000000001</v>
      </c>
      <c r="P12" s="59">
        <v>166666.67000000001</v>
      </c>
      <c r="Q12" s="59">
        <v>166666.67000000001</v>
      </c>
      <c r="R12" s="59">
        <v>166666.67000000001</v>
      </c>
      <c r="S12" s="59"/>
    </row>
    <row r="13" spans="2:19" x14ac:dyDescent="0.25">
      <c r="B13" s="4"/>
      <c r="C13" s="156"/>
      <c r="D13" s="401"/>
      <c r="E13" s="222"/>
      <c r="F13" s="53" t="s">
        <v>49</v>
      </c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151"/>
      <c r="S13" s="151"/>
    </row>
    <row r="14" spans="2:19" ht="15" customHeight="1" x14ac:dyDescent="0.25">
      <c r="B14" s="4">
        <v>3</v>
      </c>
      <c r="C14" s="60" t="s">
        <v>79</v>
      </c>
      <c r="D14" s="407" t="s">
        <v>309</v>
      </c>
      <c r="E14" s="223">
        <v>5000000</v>
      </c>
      <c r="F14" s="53" t="s">
        <v>47</v>
      </c>
      <c r="G14" s="58"/>
      <c r="H14" s="58"/>
      <c r="I14" s="59"/>
      <c r="J14" s="58"/>
      <c r="K14" s="59">
        <v>2500000</v>
      </c>
      <c r="L14" s="59"/>
      <c r="M14" s="58"/>
      <c r="N14" s="58"/>
      <c r="O14" s="59"/>
      <c r="P14" s="58"/>
      <c r="Q14" s="59">
        <v>2500000</v>
      </c>
      <c r="R14" s="59"/>
      <c r="S14" s="151"/>
    </row>
    <row r="15" spans="2:19" x14ac:dyDescent="0.25">
      <c r="B15" s="4"/>
      <c r="C15" s="61"/>
      <c r="D15" s="408"/>
      <c r="E15" s="224"/>
      <c r="F15" s="53" t="s">
        <v>49</v>
      </c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151"/>
      <c r="S15" s="151"/>
    </row>
    <row r="16" spans="2:19" ht="44.25" customHeight="1" x14ac:dyDescent="0.25">
      <c r="B16" s="4">
        <v>4</v>
      </c>
      <c r="C16" s="156" t="s">
        <v>80</v>
      </c>
      <c r="D16" s="409" t="s">
        <v>310</v>
      </c>
      <c r="E16" s="157" t="s">
        <v>195</v>
      </c>
      <c r="F16" s="53" t="s">
        <v>47</v>
      </c>
      <c r="G16" s="58"/>
      <c r="H16" s="58"/>
      <c r="I16" s="59">
        <v>5000000</v>
      </c>
      <c r="J16" s="58"/>
      <c r="K16" s="58"/>
      <c r="L16" s="59">
        <v>5000000</v>
      </c>
      <c r="M16" s="58"/>
      <c r="N16" s="58"/>
      <c r="O16" s="59">
        <v>5000000</v>
      </c>
      <c r="P16" s="58"/>
      <c r="Q16" s="58"/>
      <c r="R16" s="59">
        <v>5000000</v>
      </c>
      <c r="S16" s="151"/>
    </row>
    <row r="17" spans="2:19" x14ac:dyDescent="0.25">
      <c r="B17" s="4"/>
      <c r="C17" s="156"/>
      <c r="D17" s="410"/>
      <c r="E17" s="157"/>
      <c r="F17" s="53" t="s">
        <v>49</v>
      </c>
      <c r="G17" s="58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151"/>
      <c r="S17" s="151"/>
    </row>
    <row r="18" spans="2:19" ht="49.5" customHeight="1" x14ac:dyDescent="0.25">
      <c r="B18" s="50">
        <v>5</v>
      </c>
      <c r="C18" s="158" t="s">
        <v>81</v>
      </c>
      <c r="D18" s="397" t="s">
        <v>311</v>
      </c>
      <c r="E18" s="156" t="s">
        <v>82</v>
      </c>
      <c r="F18" s="53" t="s">
        <v>47</v>
      </c>
      <c r="G18" s="62"/>
      <c r="H18" s="62"/>
      <c r="I18" s="62"/>
      <c r="J18" s="62"/>
      <c r="K18" s="62"/>
      <c r="L18" s="63">
        <v>140000000</v>
      </c>
      <c r="M18" s="62"/>
      <c r="N18" s="62"/>
      <c r="O18" s="62"/>
      <c r="P18" s="62"/>
      <c r="Q18" s="62"/>
      <c r="R18" s="151"/>
      <c r="S18" s="151"/>
    </row>
    <row r="19" spans="2:19" x14ac:dyDescent="0.25">
      <c r="B19" s="50"/>
      <c r="C19" s="158"/>
      <c r="D19" s="398"/>
      <c r="E19" s="156"/>
      <c r="F19" s="53" t="s">
        <v>49</v>
      </c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151"/>
    </row>
    <row r="20" spans="2:19" ht="25.5" customHeight="1" x14ac:dyDescent="0.25">
      <c r="B20" s="4">
        <v>6</v>
      </c>
      <c r="C20" s="152" t="s">
        <v>201</v>
      </c>
      <c r="D20" s="397" t="s">
        <v>312</v>
      </c>
      <c r="E20" s="225">
        <v>45000000</v>
      </c>
      <c r="F20" s="53" t="s">
        <v>47</v>
      </c>
      <c r="G20" s="63">
        <v>3750000</v>
      </c>
      <c r="H20" s="63">
        <v>3750000</v>
      </c>
      <c r="I20" s="63">
        <v>3750000</v>
      </c>
      <c r="J20" s="63">
        <v>3750000</v>
      </c>
      <c r="K20" s="63">
        <v>3750000</v>
      </c>
      <c r="L20" s="63">
        <v>3750000</v>
      </c>
      <c r="M20" s="63">
        <v>3750000</v>
      </c>
      <c r="N20" s="63">
        <v>3750000</v>
      </c>
      <c r="O20" s="63">
        <v>3750000</v>
      </c>
      <c r="P20" s="63">
        <v>3750000</v>
      </c>
      <c r="Q20" s="63">
        <v>3750000</v>
      </c>
      <c r="R20" s="63">
        <v>3750000</v>
      </c>
      <c r="S20" s="151"/>
    </row>
    <row r="21" spans="2:19" x14ac:dyDescent="0.25">
      <c r="B21" s="4"/>
      <c r="C21" s="152"/>
      <c r="D21" s="398"/>
      <c r="E21" s="226"/>
      <c r="F21" s="53" t="s">
        <v>49</v>
      </c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64"/>
      <c r="R21" s="151"/>
      <c r="S21" s="151"/>
    </row>
    <row r="22" spans="2:19" ht="39" customHeight="1" x14ac:dyDescent="0.25">
      <c r="B22" s="4">
        <v>7</v>
      </c>
      <c r="C22" s="403" t="s">
        <v>197</v>
      </c>
      <c r="D22" s="397" t="s">
        <v>313</v>
      </c>
      <c r="E22" s="156" t="s">
        <v>366</v>
      </c>
      <c r="F22" s="65" t="s">
        <v>47</v>
      </c>
      <c r="G22" s="66"/>
      <c r="H22" s="66"/>
      <c r="I22" s="66">
        <v>6103049.5999999996</v>
      </c>
      <c r="J22" s="66"/>
      <c r="K22" s="66"/>
      <c r="L22" s="66">
        <v>6103049.5999999996</v>
      </c>
      <c r="M22" s="66"/>
      <c r="N22" s="66"/>
      <c r="O22" s="66">
        <v>6103049.5999999996</v>
      </c>
      <c r="P22" s="66"/>
      <c r="Q22" s="66"/>
      <c r="R22" s="66">
        <v>6103049.5999999996</v>
      </c>
      <c r="S22" s="151"/>
    </row>
    <row r="23" spans="2:19" x14ac:dyDescent="0.25">
      <c r="B23" s="4"/>
      <c r="C23" s="404"/>
      <c r="D23" s="398"/>
      <c r="E23" s="227"/>
      <c r="F23" s="53" t="s">
        <v>49</v>
      </c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151"/>
      <c r="S23" s="151"/>
    </row>
    <row r="24" spans="2:19" ht="45" customHeight="1" x14ac:dyDescent="0.25">
      <c r="B24" s="4">
        <v>8</v>
      </c>
      <c r="C24" s="68" t="s">
        <v>83</v>
      </c>
      <c r="D24" s="413" t="s">
        <v>314</v>
      </c>
      <c r="E24" s="154">
        <v>20500000</v>
      </c>
      <c r="F24" s="53" t="s">
        <v>47</v>
      </c>
      <c r="G24" s="66">
        <v>1708333.33</v>
      </c>
      <c r="H24" s="66">
        <v>1708333.33</v>
      </c>
      <c r="I24" s="66">
        <v>1708333.33</v>
      </c>
      <c r="J24" s="66">
        <v>1708333.33</v>
      </c>
      <c r="K24" s="66">
        <v>1708333.33</v>
      </c>
      <c r="L24" s="66">
        <v>1708333.33</v>
      </c>
      <c r="M24" s="66">
        <v>1708333.33</v>
      </c>
      <c r="N24" s="66">
        <v>1708333.33</v>
      </c>
      <c r="O24" s="66">
        <v>1708333.33</v>
      </c>
      <c r="P24" s="66">
        <v>1708333.33</v>
      </c>
      <c r="Q24" s="66">
        <v>1708333.33</v>
      </c>
      <c r="R24" s="66">
        <v>1708333.33</v>
      </c>
      <c r="S24" s="151"/>
    </row>
    <row r="25" spans="2:19" x14ac:dyDescent="0.25">
      <c r="B25" s="4"/>
      <c r="C25" s="126"/>
      <c r="D25" s="414"/>
      <c r="E25" s="75"/>
      <c r="F25" s="53" t="s">
        <v>49</v>
      </c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151"/>
      <c r="S25" s="151"/>
    </row>
    <row r="26" spans="2:19" x14ac:dyDescent="0.25">
      <c r="B26" s="4">
        <v>9</v>
      </c>
      <c r="C26" s="126" t="s">
        <v>198</v>
      </c>
      <c r="D26" s="413" t="s">
        <v>315</v>
      </c>
      <c r="E26" s="154">
        <v>1000000</v>
      </c>
      <c r="F26" s="53" t="s">
        <v>47</v>
      </c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151"/>
      <c r="S26" s="151"/>
    </row>
    <row r="27" spans="2:19" x14ac:dyDescent="0.25">
      <c r="B27" s="4"/>
      <c r="C27" s="126"/>
      <c r="D27" s="414"/>
      <c r="E27" s="154"/>
      <c r="F27" s="53" t="s">
        <v>49</v>
      </c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151"/>
      <c r="S27" s="151"/>
    </row>
    <row r="28" spans="2:19" ht="51.75" x14ac:dyDescent="0.25">
      <c r="B28" s="4">
        <v>10</v>
      </c>
      <c r="C28" s="69" t="s">
        <v>199</v>
      </c>
      <c r="D28" s="413" t="s">
        <v>320</v>
      </c>
      <c r="E28" s="154">
        <v>14506430.4</v>
      </c>
      <c r="F28" s="53" t="s">
        <v>47</v>
      </c>
      <c r="G28" s="62"/>
      <c r="H28" s="62"/>
      <c r="I28" s="62"/>
      <c r="J28" s="62"/>
      <c r="K28" s="63">
        <v>7253215.2000000002</v>
      </c>
      <c r="L28" s="62"/>
      <c r="M28" s="62"/>
      <c r="N28" s="62"/>
      <c r="O28" s="62"/>
      <c r="P28" s="63">
        <v>7253215.2000000002</v>
      </c>
      <c r="Q28" s="62"/>
      <c r="R28" s="151"/>
      <c r="S28" s="151"/>
    </row>
    <row r="29" spans="2:19" x14ac:dyDescent="0.25">
      <c r="B29" s="4"/>
      <c r="C29" s="69"/>
      <c r="D29" s="414"/>
      <c r="E29" s="154"/>
      <c r="F29" s="53" t="s">
        <v>49</v>
      </c>
      <c r="G29" s="62"/>
      <c r="H29" s="62"/>
      <c r="I29" s="62"/>
      <c r="J29" s="62"/>
      <c r="K29" s="63"/>
      <c r="L29" s="62"/>
      <c r="M29" s="62"/>
      <c r="N29" s="62"/>
      <c r="O29" s="62"/>
      <c r="P29" s="63"/>
      <c r="Q29" s="62"/>
      <c r="R29" s="151"/>
      <c r="S29" s="151"/>
    </row>
    <row r="30" spans="2:19" ht="64.5" x14ac:dyDescent="0.25">
      <c r="B30" s="4">
        <v>11</v>
      </c>
      <c r="C30" s="69" t="s">
        <v>205</v>
      </c>
      <c r="D30" s="413" t="s">
        <v>321</v>
      </c>
      <c r="E30" s="154">
        <v>19027152.600000001</v>
      </c>
      <c r="F30" s="53" t="s">
        <v>47</v>
      </c>
      <c r="G30" s="63">
        <v>1854465.3</v>
      </c>
      <c r="H30" s="63">
        <v>1854465.3</v>
      </c>
      <c r="I30" s="63">
        <v>1854465.3</v>
      </c>
      <c r="J30" s="63">
        <v>1854465.3</v>
      </c>
      <c r="K30" s="63">
        <v>1854465.3</v>
      </c>
      <c r="L30" s="63">
        <v>1854465.3</v>
      </c>
      <c r="M30" s="63">
        <v>1854465.3</v>
      </c>
      <c r="N30" s="63">
        <v>1854465.3</v>
      </c>
      <c r="O30" s="63">
        <v>1854465.3</v>
      </c>
      <c r="P30" s="63">
        <v>1854465.3</v>
      </c>
      <c r="Q30" s="63">
        <v>1854465.3</v>
      </c>
      <c r="R30" s="63">
        <v>1854465.3</v>
      </c>
      <c r="S30" s="151"/>
    </row>
    <row r="31" spans="2:19" x14ac:dyDescent="0.25">
      <c r="B31" s="4"/>
      <c r="C31" s="69"/>
      <c r="D31" s="414"/>
      <c r="E31" s="154"/>
      <c r="F31" s="53" t="s">
        <v>49</v>
      </c>
      <c r="G31" s="62"/>
      <c r="H31" s="62"/>
      <c r="I31" s="62"/>
      <c r="J31" s="62"/>
      <c r="K31" s="63"/>
      <c r="L31" s="62"/>
      <c r="M31" s="62"/>
      <c r="N31" s="62"/>
      <c r="O31" s="62"/>
      <c r="P31" s="63"/>
      <c r="Q31" s="62"/>
      <c r="R31" s="151"/>
      <c r="S31" s="151"/>
    </row>
    <row r="32" spans="2:19" x14ac:dyDescent="0.25">
      <c r="B32" s="4">
        <v>12</v>
      </c>
      <c r="C32" s="415" t="s">
        <v>200</v>
      </c>
      <c r="D32" s="413" t="s">
        <v>322</v>
      </c>
      <c r="E32" s="154">
        <v>1000000</v>
      </c>
      <c r="F32" s="53" t="s">
        <v>47</v>
      </c>
      <c r="G32" s="62"/>
      <c r="H32" s="62"/>
      <c r="I32" s="63">
        <v>250000</v>
      </c>
      <c r="J32" s="62"/>
      <c r="K32" s="63"/>
      <c r="L32" s="63">
        <v>250000</v>
      </c>
      <c r="M32" s="62"/>
      <c r="N32" s="62"/>
      <c r="O32" s="63">
        <v>250000</v>
      </c>
      <c r="P32" s="63"/>
      <c r="Q32" s="62"/>
      <c r="R32" s="63">
        <v>250000</v>
      </c>
      <c r="S32" s="151"/>
    </row>
    <row r="33" spans="2:19" x14ac:dyDescent="0.25">
      <c r="B33" s="4"/>
      <c r="C33" s="416"/>
      <c r="D33" s="414"/>
      <c r="E33" s="75"/>
      <c r="F33" s="53" t="s">
        <v>49</v>
      </c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151"/>
      <c r="S33" s="151"/>
    </row>
    <row r="34" spans="2:19" ht="26.25" x14ac:dyDescent="0.25">
      <c r="B34" s="5">
        <v>13</v>
      </c>
      <c r="C34" s="69" t="s">
        <v>202</v>
      </c>
      <c r="D34" s="413" t="s">
        <v>323</v>
      </c>
      <c r="E34" s="155">
        <v>19500000</v>
      </c>
      <c r="F34" s="70" t="s">
        <v>47</v>
      </c>
      <c r="G34" s="70"/>
      <c r="H34" s="70"/>
      <c r="I34" s="71">
        <v>4875000</v>
      </c>
      <c r="J34" s="70"/>
      <c r="K34" s="70"/>
      <c r="L34" s="71">
        <v>4875000</v>
      </c>
      <c r="M34" s="70"/>
      <c r="N34" s="70"/>
      <c r="O34" s="71">
        <v>4875000</v>
      </c>
      <c r="P34" s="70"/>
      <c r="Q34" s="70"/>
      <c r="R34" s="71">
        <v>4875000</v>
      </c>
      <c r="S34" s="151"/>
    </row>
    <row r="35" spans="2:19" x14ac:dyDescent="0.25">
      <c r="B35" s="5"/>
      <c r="C35" s="148"/>
      <c r="D35" s="414"/>
      <c r="E35" s="75"/>
      <c r="F35" s="70" t="s">
        <v>49</v>
      </c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151"/>
      <c r="S35" s="151"/>
    </row>
    <row r="36" spans="2:19" ht="33.75" customHeight="1" x14ac:dyDescent="0.25">
      <c r="B36" s="5">
        <v>14</v>
      </c>
      <c r="C36" s="68" t="s">
        <v>84</v>
      </c>
      <c r="D36" s="411" t="s">
        <v>317</v>
      </c>
      <c r="E36" s="154">
        <v>10263692123</v>
      </c>
      <c r="F36" s="70" t="s">
        <v>47</v>
      </c>
      <c r="G36" s="70"/>
      <c r="H36" s="70"/>
      <c r="I36" s="71">
        <v>2565923030.75</v>
      </c>
      <c r="J36" s="70"/>
      <c r="K36" s="70"/>
      <c r="L36" s="71">
        <v>2565923030.75</v>
      </c>
      <c r="M36" s="70"/>
      <c r="N36" s="70"/>
      <c r="O36" s="71">
        <v>2565923030.75</v>
      </c>
      <c r="P36" s="70"/>
      <c r="Q36" s="70"/>
      <c r="R36" s="71">
        <v>2565923030.75</v>
      </c>
      <c r="S36" s="151"/>
    </row>
    <row r="37" spans="2:19" x14ac:dyDescent="0.25">
      <c r="B37" s="5"/>
      <c r="C37" s="126"/>
      <c r="D37" s="412"/>
      <c r="E37" s="75"/>
      <c r="F37" s="70" t="s">
        <v>49</v>
      </c>
      <c r="G37" s="70"/>
      <c r="H37" s="70"/>
      <c r="I37" s="71"/>
      <c r="J37" s="70"/>
      <c r="K37" s="70"/>
      <c r="L37" s="70"/>
      <c r="M37" s="70"/>
      <c r="N37" s="70"/>
      <c r="O37" s="70"/>
      <c r="P37" s="70"/>
      <c r="Q37" s="70"/>
      <c r="R37" s="151"/>
      <c r="S37" s="151"/>
    </row>
    <row r="38" spans="2:19" x14ac:dyDescent="0.25">
      <c r="B38" s="5">
        <v>15</v>
      </c>
      <c r="C38" s="126" t="s">
        <v>203</v>
      </c>
      <c r="D38" s="411" t="s">
        <v>318</v>
      </c>
      <c r="E38" s="154">
        <v>4000000000</v>
      </c>
      <c r="F38" s="70" t="s">
        <v>47</v>
      </c>
      <c r="G38" s="70"/>
      <c r="H38" s="70"/>
      <c r="I38" s="111">
        <v>1000000000</v>
      </c>
      <c r="J38" s="70"/>
      <c r="K38" s="70"/>
      <c r="L38" s="111">
        <v>1000000000</v>
      </c>
      <c r="M38" s="70"/>
      <c r="N38" s="70"/>
      <c r="O38" s="111">
        <v>1000000000</v>
      </c>
      <c r="P38" s="70"/>
      <c r="Q38" s="70"/>
      <c r="R38" s="111">
        <v>1000000000</v>
      </c>
      <c r="S38" s="151"/>
    </row>
    <row r="39" spans="2:19" x14ac:dyDescent="0.25">
      <c r="B39" s="5"/>
      <c r="C39" s="126"/>
      <c r="D39" s="412"/>
      <c r="E39" s="75"/>
      <c r="F39" s="70" t="s">
        <v>49</v>
      </c>
      <c r="G39" s="70"/>
      <c r="H39" s="70"/>
      <c r="I39" s="71"/>
      <c r="J39" s="70"/>
      <c r="K39" s="70"/>
      <c r="L39" s="70"/>
      <c r="M39" s="70"/>
      <c r="N39" s="70"/>
      <c r="O39" s="70"/>
      <c r="P39" s="70"/>
      <c r="Q39" s="70"/>
      <c r="R39" s="151"/>
      <c r="S39" s="151"/>
    </row>
    <row r="40" spans="2:19" ht="25.5" x14ac:dyDescent="0.25">
      <c r="B40" s="128">
        <v>16</v>
      </c>
      <c r="C40" s="129" t="s">
        <v>85</v>
      </c>
      <c r="D40" s="230" t="s">
        <v>319</v>
      </c>
      <c r="E40" s="159">
        <v>7680000</v>
      </c>
      <c r="F40" s="145" t="s">
        <v>47</v>
      </c>
      <c r="G40" s="130">
        <v>640000</v>
      </c>
      <c r="H40" s="130">
        <v>640000</v>
      </c>
      <c r="I40" s="130">
        <v>640000</v>
      </c>
      <c r="J40" s="130">
        <v>640000</v>
      </c>
      <c r="K40" s="130">
        <v>640000</v>
      </c>
      <c r="L40" s="130">
        <v>640000</v>
      </c>
      <c r="M40" s="130">
        <v>640000</v>
      </c>
      <c r="N40" s="130">
        <v>640000</v>
      </c>
      <c r="O40" s="130">
        <v>640000</v>
      </c>
      <c r="P40" s="130">
        <v>640000</v>
      </c>
      <c r="Q40" s="130">
        <v>640000</v>
      </c>
      <c r="R40" s="130">
        <v>640000</v>
      </c>
      <c r="S40" s="151"/>
    </row>
    <row r="41" spans="2:19" ht="39" x14ac:dyDescent="0.25">
      <c r="B41" s="128">
        <v>17</v>
      </c>
      <c r="C41" s="231" t="s">
        <v>223</v>
      </c>
      <c r="D41" s="209" t="s">
        <v>324</v>
      </c>
      <c r="E41" s="232">
        <v>1370000</v>
      </c>
      <c r="F41" s="145" t="s">
        <v>49</v>
      </c>
      <c r="G41" s="209"/>
      <c r="H41" s="151"/>
      <c r="I41" s="228">
        <v>1370000</v>
      </c>
      <c r="J41" s="151"/>
      <c r="K41" s="151"/>
      <c r="L41" s="151"/>
      <c r="M41" s="151"/>
      <c r="N41" s="151"/>
      <c r="O41" s="151"/>
      <c r="P41" s="151"/>
      <c r="Q41" s="151"/>
      <c r="R41" s="151"/>
      <c r="S41" s="151"/>
    </row>
    <row r="42" spans="2:19" ht="32.25" customHeight="1" x14ac:dyDescent="0.25">
      <c r="B42" s="229">
        <v>18</v>
      </c>
      <c r="C42" s="156" t="s">
        <v>113</v>
      </c>
      <c r="D42" s="209" t="s">
        <v>325</v>
      </c>
      <c r="E42" s="215">
        <v>450000</v>
      </c>
      <c r="F42" s="75" t="s">
        <v>47</v>
      </c>
      <c r="G42" s="151"/>
      <c r="H42" s="151"/>
      <c r="I42" s="151"/>
      <c r="J42" s="111">
        <v>450000</v>
      </c>
      <c r="K42" s="151"/>
      <c r="L42" s="151"/>
      <c r="M42" s="151"/>
      <c r="N42" s="151"/>
      <c r="O42" s="151"/>
      <c r="P42" s="151"/>
      <c r="Q42" s="151"/>
      <c r="R42" s="151"/>
      <c r="S42" s="151"/>
    </row>
    <row r="43" spans="2:19" x14ac:dyDescent="0.25">
      <c r="B43" s="115"/>
      <c r="C43" s="156"/>
      <c r="D43" s="156"/>
      <c r="E43" s="154"/>
      <c r="F43" s="75" t="s">
        <v>49</v>
      </c>
      <c r="G43" s="63"/>
      <c r="H43" s="131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2:19" x14ac:dyDescent="0.25">
      <c r="B44" s="115"/>
      <c r="C44" s="151"/>
      <c r="D44" s="151"/>
      <c r="E44" s="151"/>
      <c r="F44" s="75"/>
      <c r="G44" s="72"/>
      <c r="H44" s="13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151"/>
    </row>
    <row r="45" spans="2:19" ht="45" customHeight="1" x14ac:dyDescent="0.25">
      <c r="D45" s="116"/>
      <c r="E45" s="116"/>
      <c r="F45" s="116"/>
    </row>
    <row r="46" spans="2:19" x14ac:dyDescent="0.25">
      <c r="D46" t="s">
        <v>365</v>
      </c>
      <c r="G46" s="221"/>
    </row>
  </sheetData>
  <mergeCells count="21">
    <mergeCell ref="D36:D37"/>
    <mergeCell ref="D38:D39"/>
    <mergeCell ref="D32:D33"/>
    <mergeCell ref="C32:C33"/>
    <mergeCell ref="D24:D25"/>
    <mergeCell ref="D26:D27"/>
    <mergeCell ref="D28:D29"/>
    <mergeCell ref="D30:D31"/>
    <mergeCell ref="D34:D35"/>
    <mergeCell ref="D20:D21"/>
    <mergeCell ref="D22:D23"/>
    <mergeCell ref="C3:Q3"/>
    <mergeCell ref="D10:D11"/>
    <mergeCell ref="D12:D13"/>
    <mergeCell ref="C4:D4"/>
    <mergeCell ref="C22:C23"/>
    <mergeCell ref="C5:G5"/>
    <mergeCell ref="C6:G6"/>
    <mergeCell ref="D14:D15"/>
    <mergeCell ref="D16:D17"/>
    <mergeCell ref="D18:D19"/>
  </mergeCells>
  <pageMargins left="0.7" right="0.7" top="0.75" bottom="0.75" header="0.3" footer="0.3"/>
  <pageSetup paperSize="8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AB22"/>
  <sheetViews>
    <sheetView topLeftCell="A4" workbookViewId="0">
      <selection activeCell="D21" sqref="D21:E22"/>
    </sheetView>
  </sheetViews>
  <sheetFormatPr defaultRowHeight="15" x14ac:dyDescent="0.25"/>
  <cols>
    <col min="1" max="1" width="9.140625" style="134"/>
    <col min="3" max="3" width="15.140625" customWidth="1"/>
    <col min="5" max="5" width="11.5703125" customWidth="1"/>
    <col min="8" max="8" width="13.85546875" customWidth="1"/>
    <col min="14" max="19" width="11.42578125" bestFit="1" customWidth="1"/>
    <col min="20" max="20" width="14" bestFit="1" customWidth="1"/>
    <col min="22" max="23" width="14" bestFit="1" customWidth="1"/>
    <col min="25" max="28" width="14" bestFit="1" customWidth="1"/>
  </cols>
  <sheetData>
    <row r="2" spans="1:28" x14ac:dyDescent="0.25">
      <c r="I2" s="449" t="s">
        <v>204</v>
      </c>
      <c r="J2" s="449"/>
      <c r="K2" s="449"/>
      <c r="L2" s="449"/>
      <c r="M2" s="449"/>
      <c r="N2" s="449"/>
    </row>
    <row r="3" spans="1:28" x14ac:dyDescent="0.25">
      <c r="B3" s="405" t="s">
        <v>58</v>
      </c>
      <c r="C3" s="405"/>
      <c r="D3" s="405"/>
      <c r="E3" s="405"/>
      <c r="F3" s="405"/>
    </row>
    <row r="4" spans="1:28" x14ac:dyDescent="0.25">
      <c r="B4" s="406" t="s">
        <v>225</v>
      </c>
      <c r="C4" s="406"/>
      <c r="D4" s="406"/>
      <c r="E4" s="406"/>
      <c r="F4" s="406"/>
      <c r="G4" s="9"/>
      <c r="H4" s="9"/>
      <c r="I4" s="9"/>
      <c r="J4" s="9"/>
      <c r="K4" s="9"/>
      <c r="L4" s="9"/>
      <c r="M4" s="9"/>
      <c r="N4" s="9"/>
      <c r="O4" s="9"/>
      <c r="P4" s="76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1:28" x14ac:dyDescent="0.25">
      <c r="A5" s="135"/>
      <c r="B5" s="450"/>
      <c r="C5" s="450"/>
      <c r="D5" s="450"/>
      <c r="E5" s="450"/>
      <c r="F5" s="450"/>
      <c r="G5" s="450"/>
      <c r="H5" s="450"/>
      <c r="I5" s="450"/>
      <c r="J5" s="450"/>
      <c r="K5" s="450"/>
      <c r="L5" s="450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85"/>
    </row>
    <row r="6" spans="1:28" x14ac:dyDescent="0.25">
      <c r="A6" s="136"/>
      <c r="B6" s="451"/>
      <c r="C6" s="451"/>
      <c r="D6" s="451"/>
      <c r="E6" s="451"/>
      <c r="F6" s="451"/>
      <c r="G6" s="451"/>
      <c r="H6" s="451"/>
      <c r="I6" s="451"/>
      <c r="J6" s="451"/>
      <c r="K6" s="451"/>
      <c r="L6" s="451"/>
      <c r="M6" s="451"/>
      <c r="N6" s="451"/>
      <c r="O6" s="451"/>
      <c r="P6" s="451"/>
      <c r="Q6" s="451"/>
      <c r="R6" s="451"/>
      <c r="S6" s="451"/>
      <c r="T6" s="451"/>
      <c r="U6" s="451"/>
      <c r="V6" s="451"/>
      <c r="W6" s="451"/>
      <c r="X6" s="451"/>
      <c r="Y6" s="451"/>
      <c r="Z6" s="451"/>
      <c r="AA6" s="451"/>
      <c r="AB6" s="451"/>
    </row>
    <row r="7" spans="1:28" x14ac:dyDescent="0.25">
      <c r="A7" s="437" t="s">
        <v>3</v>
      </c>
      <c r="B7" s="424" t="s">
        <v>86</v>
      </c>
      <c r="C7" s="424"/>
      <c r="D7" s="425" t="s">
        <v>5</v>
      </c>
      <c r="E7" s="452"/>
      <c r="F7" s="452"/>
      <c r="G7" s="452"/>
      <c r="H7" s="452"/>
      <c r="I7" s="452"/>
      <c r="J7" s="452"/>
      <c r="K7" s="452"/>
      <c r="L7" s="424" t="s">
        <v>87</v>
      </c>
      <c r="M7" s="424" t="s">
        <v>88</v>
      </c>
      <c r="N7" s="425" t="s">
        <v>89</v>
      </c>
      <c r="O7" s="425"/>
      <c r="P7" s="425"/>
      <c r="Q7" s="425" t="s">
        <v>9</v>
      </c>
      <c r="R7" s="425"/>
      <c r="S7" s="118"/>
      <c r="T7" s="425" t="s">
        <v>90</v>
      </c>
      <c r="U7" s="425"/>
      <c r="V7" s="425"/>
      <c r="W7" s="425"/>
      <c r="X7" s="425"/>
      <c r="Y7" s="425"/>
      <c r="Z7" s="425"/>
      <c r="AA7" s="425"/>
      <c r="AB7" s="425"/>
    </row>
    <row r="8" spans="1:28" ht="89.25" x14ac:dyDescent="0.25">
      <c r="A8" s="438"/>
      <c r="B8" s="424"/>
      <c r="C8" s="424"/>
      <c r="D8" s="424" t="s">
        <v>91</v>
      </c>
      <c r="E8" s="395"/>
      <c r="F8" s="120" t="s">
        <v>92</v>
      </c>
      <c r="G8" s="120" t="s">
        <v>93</v>
      </c>
      <c r="H8" s="120" t="s">
        <v>94</v>
      </c>
      <c r="I8" s="120" t="s">
        <v>95</v>
      </c>
      <c r="J8" s="120" t="s">
        <v>96</v>
      </c>
      <c r="K8" s="120" t="s">
        <v>97</v>
      </c>
      <c r="L8" s="424"/>
      <c r="M8" s="424"/>
      <c r="N8" s="120" t="s">
        <v>98</v>
      </c>
      <c r="O8" s="120" t="s">
        <v>99</v>
      </c>
      <c r="P8" s="120" t="s">
        <v>100</v>
      </c>
      <c r="Q8" s="120" t="s">
        <v>101</v>
      </c>
      <c r="R8" s="120" t="s">
        <v>102</v>
      </c>
      <c r="S8" s="112" t="s">
        <v>103</v>
      </c>
      <c r="T8" s="120" t="s">
        <v>104</v>
      </c>
      <c r="U8" s="120" t="s">
        <v>97</v>
      </c>
      <c r="V8" s="120" t="s">
        <v>105</v>
      </c>
      <c r="W8" s="120" t="s">
        <v>106</v>
      </c>
      <c r="X8" s="120" t="s">
        <v>107</v>
      </c>
      <c r="Y8" s="120" t="s">
        <v>108</v>
      </c>
      <c r="Z8" s="120" t="s">
        <v>109</v>
      </c>
      <c r="AA8" s="120" t="s">
        <v>110</v>
      </c>
      <c r="AB8" s="120" t="s">
        <v>111</v>
      </c>
    </row>
    <row r="9" spans="1:28" x14ac:dyDescent="0.25">
      <c r="A9" s="422">
        <v>1</v>
      </c>
      <c r="B9" s="424" t="s">
        <v>353</v>
      </c>
      <c r="C9" s="424"/>
      <c r="D9" s="425" t="s">
        <v>358</v>
      </c>
      <c r="E9" s="425"/>
      <c r="F9" s="424"/>
      <c r="G9" s="424"/>
      <c r="H9" s="441">
        <v>11640000</v>
      </c>
      <c r="I9" s="442" t="s">
        <v>52</v>
      </c>
      <c r="J9" s="427" t="s">
        <v>53</v>
      </c>
      <c r="K9" s="79" t="s">
        <v>47</v>
      </c>
      <c r="L9" s="453" t="s">
        <v>46</v>
      </c>
      <c r="M9" s="442" t="s">
        <v>48</v>
      </c>
      <c r="N9" s="82">
        <v>44600</v>
      </c>
      <c r="O9" s="82">
        <v>44607</v>
      </c>
      <c r="P9" s="82">
        <v>44614</v>
      </c>
      <c r="Q9" s="82">
        <v>44628</v>
      </c>
      <c r="R9" s="82">
        <v>44635</v>
      </c>
      <c r="S9" s="82">
        <v>44642</v>
      </c>
      <c r="T9" s="82">
        <v>44649</v>
      </c>
      <c r="U9" s="82" t="s">
        <v>47</v>
      </c>
      <c r="V9" s="82">
        <v>44663</v>
      </c>
      <c r="W9" s="82">
        <v>44665</v>
      </c>
      <c r="X9" s="82"/>
      <c r="Y9" s="82">
        <v>44693</v>
      </c>
      <c r="Z9" s="82">
        <v>44715</v>
      </c>
      <c r="AA9" s="82">
        <v>44922</v>
      </c>
      <c r="AB9" s="86">
        <v>44564</v>
      </c>
    </row>
    <row r="10" spans="1:28" ht="37.5" customHeight="1" x14ac:dyDescent="0.25">
      <c r="A10" s="423"/>
      <c r="B10" s="424"/>
      <c r="C10" s="424"/>
      <c r="D10" s="425"/>
      <c r="E10" s="425"/>
      <c r="F10" s="424"/>
      <c r="G10" s="424"/>
      <c r="H10" s="441"/>
      <c r="I10" s="442"/>
      <c r="J10" s="427"/>
      <c r="K10" s="118" t="s">
        <v>49</v>
      </c>
      <c r="L10" s="453"/>
      <c r="M10" s="442"/>
      <c r="N10" s="82"/>
      <c r="O10" s="82"/>
      <c r="P10" s="82"/>
      <c r="Q10" s="82"/>
      <c r="R10" s="82"/>
      <c r="S10" s="82"/>
      <c r="T10" s="82"/>
      <c r="U10" s="82" t="s">
        <v>49</v>
      </c>
      <c r="V10" s="82"/>
      <c r="W10" s="82"/>
      <c r="X10" s="82"/>
      <c r="Y10" s="86"/>
      <c r="Z10" s="86"/>
      <c r="AA10" s="82"/>
      <c r="AB10" s="86"/>
    </row>
    <row r="11" spans="1:28" ht="15" customHeight="1" x14ac:dyDescent="0.25">
      <c r="A11" s="422">
        <v>2</v>
      </c>
      <c r="B11" s="424" t="s">
        <v>112</v>
      </c>
      <c r="C11" s="424"/>
      <c r="D11" s="433" t="s">
        <v>356</v>
      </c>
      <c r="E11" s="434"/>
      <c r="F11" s="443"/>
      <c r="G11" s="443"/>
      <c r="H11" s="445">
        <v>24412198.399999999</v>
      </c>
      <c r="I11" s="447" t="s">
        <v>52</v>
      </c>
      <c r="J11" s="428" t="s">
        <v>53</v>
      </c>
      <c r="K11" s="79" t="str">
        <f t="shared" ref="K11:K12" si="0">K9</f>
        <v>Plan</v>
      </c>
      <c r="L11" s="155" t="s">
        <v>46</v>
      </c>
      <c r="M11" s="153" t="s">
        <v>48</v>
      </c>
      <c r="N11" s="82">
        <v>44628</v>
      </c>
      <c r="O11" s="82">
        <v>44635</v>
      </c>
      <c r="P11" s="82">
        <v>44642</v>
      </c>
      <c r="Q11" s="82">
        <v>44656</v>
      </c>
      <c r="R11" s="82">
        <v>44663</v>
      </c>
      <c r="S11" s="82">
        <v>44670</v>
      </c>
      <c r="T11" s="82">
        <v>44677</v>
      </c>
      <c r="U11" s="82" t="s">
        <v>47</v>
      </c>
      <c r="V11" s="82">
        <v>44698</v>
      </c>
      <c r="W11" s="82">
        <v>44700</v>
      </c>
      <c r="X11" s="82"/>
      <c r="Y11" s="86">
        <v>44728</v>
      </c>
      <c r="Z11" s="86">
        <v>44742</v>
      </c>
      <c r="AA11" s="82">
        <v>44740</v>
      </c>
      <c r="AB11" s="86">
        <v>44716</v>
      </c>
    </row>
    <row r="12" spans="1:28" x14ac:dyDescent="0.25">
      <c r="A12" s="423"/>
      <c r="B12" s="424"/>
      <c r="C12" s="424"/>
      <c r="D12" s="435"/>
      <c r="E12" s="436"/>
      <c r="F12" s="444"/>
      <c r="G12" s="444"/>
      <c r="H12" s="446"/>
      <c r="I12" s="448"/>
      <c r="J12" s="429"/>
      <c r="K12" s="79" t="str">
        <f t="shared" si="0"/>
        <v>Actual</v>
      </c>
      <c r="L12" s="155"/>
      <c r="M12" s="153"/>
      <c r="N12" s="123"/>
      <c r="O12" s="123"/>
      <c r="P12" s="123"/>
      <c r="Q12" s="123"/>
      <c r="R12" s="123"/>
      <c r="S12" s="123"/>
      <c r="T12" s="123"/>
      <c r="U12" s="150" t="s">
        <v>49</v>
      </c>
      <c r="V12" s="150"/>
      <c r="W12" s="150"/>
      <c r="X12" s="154"/>
      <c r="Y12" s="152"/>
      <c r="Z12" s="124"/>
      <c r="AA12" s="150"/>
      <c r="AB12" s="152"/>
    </row>
    <row r="13" spans="1:28" x14ac:dyDescent="0.25">
      <c r="A13" s="422">
        <v>3</v>
      </c>
      <c r="B13" s="440" t="s">
        <v>220</v>
      </c>
      <c r="C13" s="440"/>
      <c r="D13" s="426" t="s">
        <v>355</v>
      </c>
      <c r="E13" s="426"/>
      <c r="F13" s="430"/>
      <c r="G13" s="430"/>
      <c r="H13" s="427">
        <v>400000</v>
      </c>
      <c r="I13" s="417"/>
      <c r="J13" s="262"/>
      <c r="K13" s="79" t="s">
        <v>115</v>
      </c>
      <c r="L13" s="151"/>
      <c r="M13" s="151"/>
      <c r="N13" s="150" t="s">
        <v>114</v>
      </c>
      <c r="O13" s="150" t="s">
        <v>114</v>
      </c>
      <c r="P13" s="150" t="s">
        <v>114</v>
      </c>
      <c r="Q13" s="87" t="s">
        <v>114</v>
      </c>
      <c r="R13" s="87" t="s">
        <v>114</v>
      </c>
      <c r="S13" s="87" t="s">
        <v>114</v>
      </c>
      <c r="T13" s="87" t="s">
        <v>114</v>
      </c>
      <c r="U13" s="150" t="s">
        <v>47</v>
      </c>
      <c r="V13" s="82">
        <v>44725</v>
      </c>
      <c r="W13" s="82" t="s">
        <v>114</v>
      </c>
      <c r="X13" s="82"/>
      <c r="Y13" s="82">
        <v>44750</v>
      </c>
      <c r="Z13" s="82" t="s">
        <v>114</v>
      </c>
      <c r="AA13" s="82">
        <v>44925</v>
      </c>
      <c r="AB13" s="82">
        <v>44564</v>
      </c>
    </row>
    <row r="14" spans="1:28" ht="39.75" customHeight="1" x14ac:dyDescent="0.25">
      <c r="A14" s="423"/>
      <c r="B14" s="440"/>
      <c r="C14" s="440"/>
      <c r="D14" s="426"/>
      <c r="E14" s="426"/>
      <c r="F14" s="431"/>
      <c r="G14" s="431"/>
      <c r="H14" s="427"/>
      <c r="I14" s="418"/>
      <c r="J14" s="262" t="s">
        <v>53</v>
      </c>
      <c r="K14" s="79" t="s">
        <v>116</v>
      </c>
      <c r="L14" s="150" t="s">
        <v>46</v>
      </c>
      <c r="M14" s="150" t="s">
        <v>46</v>
      </c>
      <c r="N14" s="151"/>
      <c r="O14" s="151"/>
      <c r="P14" s="151"/>
      <c r="Q14" s="151"/>
      <c r="R14" s="151"/>
      <c r="S14" s="151"/>
      <c r="T14" s="151"/>
      <c r="U14" s="150" t="s">
        <v>49</v>
      </c>
      <c r="V14" s="75"/>
      <c r="W14" s="75"/>
      <c r="X14" s="75"/>
      <c r="Y14" s="75"/>
      <c r="Z14" s="75"/>
      <c r="AA14" s="75"/>
      <c r="AB14" s="75"/>
    </row>
    <row r="15" spans="1:28" x14ac:dyDescent="0.25">
      <c r="A15" s="422">
        <v>4</v>
      </c>
      <c r="B15" s="439" t="s">
        <v>215</v>
      </c>
      <c r="C15" s="439"/>
      <c r="D15" s="425" t="s">
        <v>354</v>
      </c>
      <c r="E15" s="425"/>
      <c r="F15" s="115"/>
      <c r="G15" s="115"/>
      <c r="H15" s="428">
        <v>10000000</v>
      </c>
      <c r="I15" s="262" t="s">
        <v>52</v>
      </c>
      <c r="J15" s="265" t="s">
        <v>53</v>
      </c>
      <c r="K15" s="125" t="s">
        <v>47</v>
      </c>
      <c r="L15" s="150" t="s">
        <v>46</v>
      </c>
      <c r="M15" s="150" t="s">
        <v>46</v>
      </c>
      <c r="N15" s="82">
        <v>44628</v>
      </c>
      <c r="O15" s="82">
        <v>44635</v>
      </c>
      <c r="P15" s="82">
        <v>44642</v>
      </c>
      <c r="Q15" s="82">
        <v>44656</v>
      </c>
      <c r="R15" s="82">
        <v>44663</v>
      </c>
      <c r="S15" s="82">
        <v>44670</v>
      </c>
      <c r="T15" s="82">
        <v>44677</v>
      </c>
      <c r="U15" s="150" t="s">
        <v>47</v>
      </c>
      <c r="V15" s="82">
        <v>44698</v>
      </c>
      <c r="W15" s="82">
        <v>44700</v>
      </c>
      <c r="X15" s="82"/>
      <c r="Y15" s="86">
        <v>44728</v>
      </c>
      <c r="Z15" s="86">
        <v>44742</v>
      </c>
      <c r="AA15" s="82">
        <v>44740</v>
      </c>
      <c r="AB15" s="86">
        <v>44716</v>
      </c>
    </row>
    <row r="16" spans="1:28" ht="24" customHeight="1" x14ac:dyDescent="0.25">
      <c r="A16" s="423"/>
      <c r="B16" s="439"/>
      <c r="C16" s="439"/>
      <c r="D16" s="425"/>
      <c r="E16" s="425"/>
      <c r="F16" s="115"/>
      <c r="G16" s="115"/>
      <c r="H16" s="429"/>
      <c r="I16" s="233"/>
      <c r="J16" s="115"/>
      <c r="K16" s="79" t="s">
        <v>116</v>
      </c>
      <c r="L16" s="117"/>
      <c r="M16" s="117"/>
      <c r="N16" s="117"/>
      <c r="O16" s="117"/>
      <c r="P16" s="117"/>
      <c r="Q16" s="117"/>
      <c r="R16" s="117"/>
      <c r="S16" s="117"/>
      <c r="T16" s="117"/>
      <c r="U16" s="150" t="s">
        <v>49</v>
      </c>
      <c r="V16" s="75"/>
      <c r="W16" s="75"/>
      <c r="X16" s="75"/>
      <c r="Y16" s="75"/>
      <c r="Z16" s="75"/>
      <c r="AA16" s="75"/>
      <c r="AB16" s="75"/>
    </row>
    <row r="17" spans="1:28" x14ac:dyDescent="0.25">
      <c r="A17" s="422">
        <v>5</v>
      </c>
      <c r="B17" s="424" t="s">
        <v>219</v>
      </c>
      <c r="C17" s="424"/>
      <c r="D17" s="425" t="s">
        <v>316</v>
      </c>
      <c r="E17" s="425"/>
      <c r="F17" s="115"/>
      <c r="G17" s="115"/>
      <c r="H17" s="148"/>
      <c r="I17" s="233"/>
      <c r="J17" s="432" t="s">
        <v>53</v>
      </c>
      <c r="K17" s="125" t="s">
        <v>47</v>
      </c>
      <c r="L17" s="150" t="s">
        <v>46</v>
      </c>
      <c r="M17" s="150" t="s">
        <v>46</v>
      </c>
      <c r="N17" s="82">
        <v>44635</v>
      </c>
      <c r="O17" s="82">
        <v>44642</v>
      </c>
      <c r="P17" s="82">
        <v>44656</v>
      </c>
      <c r="Q17" s="82">
        <v>44663</v>
      </c>
      <c r="R17" s="82">
        <v>44670</v>
      </c>
      <c r="S17" s="82">
        <v>44677</v>
      </c>
      <c r="T17" s="84">
        <v>44684</v>
      </c>
      <c r="U17" s="150" t="s">
        <v>47</v>
      </c>
      <c r="V17" s="82">
        <v>44347</v>
      </c>
      <c r="W17" s="82">
        <v>44718</v>
      </c>
      <c r="X17" s="82"/>
      <c r="Y17" s="82">
        <v>44732</v>
      </c>
      <c r="Z17" s="82">
        <v>44746</v>
      </c>
      <c r="AA17" s="82">
        <v>44760</v>
      </c>
      <c r="AB17" s="82">
        <v>44767</v>
      </c>
    </row>
    <row r="18" spans="1:28" ht="47.25" customHeight="1" x14ac:dyDescent="0.25">
      <c r="A18" s="423"/>
      <c r="B18" s="424"/>
      <c r="C18" s="424"/>
      <c r="D18" s="425"/>
      <c r="E18" s="425"/>
      <c r="F18" s="115"/>
      <c r="G18" s="115"/>
      <c r="H18" s="215">
        <v>4461250</v>
      </c>
      <c r="I18" s="150" t="s">
        <v>52</v>
      </c>
      <c r="J18" s="432"/>
      <c r="K18" s="125" t="s">
        <v>49</v>
      </c>
      <c r="L18" s="117"/>
      <c r="M18" s="117"/>
      <c r="N18" s="127"/>
      <c r="O18" s="127"/>
      <c r="P18" s="127"/>
      <c r="Q18" s="127"/>
      <c r="R18" s="127"/>
      <c r="S18" s="127"/>
      <c r="T18" s="127"/>
      <c r="U18" s="150" t="s">
        <v>49</v>
      </c>
      <c r="V18" s="127"/>
      <c r="W18" s="127"/>
      <c r="X18" s="127"/>
      <c r="Y18" s="127"/>
      <c r="Z18" s="127"/>
      <c r="AA18" s="127"/>
      <c r="AB18" s="127"/>
    </row>
    <row r="19" spans="1:28" ht="28.5" customHeight="1" x14ac:dyDescent="0.25">
      <c r="A19" s="422">
        <v>6</v>
      </c>
      <c r="B19" s="424" t="s">
        <v>77</v>
      </c>
      <c r="C19" s="424"/>
      <c r="D19" s="425" t="s">
        <v>357</v>
      </c>
      <c r="E19" s="425"/>
      <c r="F19" s="115"/>
      <c r="G19" s="115"/>
      <c r="H19" s="264"/>
      <c r="I19" s="233"/>
      <c r="J19" s="432" t="s">
        <v>53</v>
      </c>
      <c r="K19" s="125" t="s">
        <v>47</v>
      </c>
      <c r="L19" s="262" t="s">
        <v>46</v>
      </c>
      <c r="M19" s="262" t="s">
        <v>46</v>
      </c>
      <c r="N19" s="82">
        <v>44628</v>
      </c>
      <c r="O19" s="82">
        <v>44635</v>
      </c>
      <c r="P19" s="82">
        <v>44642</v>
      </c>
      <c r="Q19" s="82">
        <v>44656</v>
      </c>
      <c r="R19" s="82">
        <v>44663</v>
      </c>
      <c r="S19" s="82">
        <v>44670</v>
      </c>
      <c r="T19" s="82">
        <v>44677</v>
      </c>
      <c r="U19" s="262" t="s">
        <v>47</v>
      </c>
      <c r="V19" s="82">
        <v>44698</v>
      </c>
      <c r="W19" s="82">
        <v>44700</v>
      </c>
      <c r="X19" s="82"/>
      <c r="Y19" s="86">
        <v>44728</v>
      </c>
      <c r="Z19" s="86">
        <v>44742</v>
      </c>
      <c r="AA19" s="82">
        <v>44740</v>
      </c>
      <c r="AB19" s="86">
        <v>44716</v>
      </c>
    </row>
    <row r="20" spans="1:28" ht="30" customHeight="1" x14ac:dyDescent="0.25">
      <c r="A20" s="423"/>
      <c r="B20" s="424"/>
      <c r="C20" s="424"/>
      <c r="D20" s="425"/>
      <c r="E20" s="425"/>
      <c r="F20" s="115"/>
      <c r="G20" s="115"/>
      <c r="H20" s="266">
        <v>20000000</v>
      </c>
      <c r="I20" s="262" t="s">
        <v>52</v>
      </c>
      <c r="J20" s="432"/>
      <c r="K20" s="125" t="s">
        <v>49</v>
      </c>
      <c r="L20" s="117"/>
      <c r="M20" s="117"/>
      <c r="N20" s="127"/>
      <c r="O20" s="127"/>
      <c r="P20" s="127"/>
      <c r="Q20" s="127"/>
      <c r="R20" s="127"/>
      <c r="S20" s="127"/>
      <c r="T20" s="127"/>
      <c r="U20" s="262" t="s">
        <v>49</v>
      </c>
      <c r="V20" s="127"/>
      <c r="W20" s="127"/>
      <c r="X20" s="127"/>
      <c r="Y20" s="127"/>
      <c r="Z20" s="127"/>
      <c r="AA20" s="127"/>
      <c r="AB20" s="127"/>
    </row>
    <row r="21" spans="1:28" ht="15" customHeight="1" x14ac:dyDescent="0.25">
      <c r="A21" s="422">
        <v>7</v>
      </c>
      <c r="B21" s="433" t="s">
        <v>178</v>
      </c>
      <c r="C21" s="434"/>
      <c r="D21" s="425" t="s">
        <v>359</v>
      </c>
      <c r="E21" s="425"/>
      <c r="F21" s="115"/>
      <c r="G21" s="115"/>
      <c r="H21" s="419">
        <v>70750750</v>
      </c>
      <c r="I21" s="421" t="s">
        <v>43</v>
      </c>
      <c r="J21" s="432" t="s">
        <v>53</v>
      </c>
      <c r="K21" s="125" t="s">
        <v>47</v>
      </c>
      <c r="L21" s="262" t="s">
        <v>48</v>
      </c>
      <c r="M21" s="262" t="s">
        <v>48</v>
      </c>
      <c r="N21" s="82">
        <v>44635</v>
      </c>
      <c r="O21" s="82">
        <v>44642</v>
      </c>
      <c r="P21" s="82">
        <v>44656</v>
      </c>
      <c r="Q21" s="82">
        <v>44663</v>
      </c>
      <c r="R21" s="82">
        <v>44670</v>
      </c>
      <c r="S21" s="82">
        <v>44677</v>
      </c>
      <c r="T21" s="84">
        <v>44684</v>
      </c>
      <c r="U21" s="262" t="s">
        <v>47</v>
      </c>
      <c r="V21" s="82">
        <v>44347</v>
      </c>
      <c r="W21" s="82">
        <v>44718</v>
      </c>
      <c r="X21" s="82"/>
      <c r="Y21" s="82">
        <v>44732</v>
      </c>
      <c r="Z21" s="82">
        <v>44746</v>
      </c>
      <c r="AA21" s="82">
        <v>44760</v>
      </c>
      <c r="AB21" s="82">
        <v>44767</v>
      </c>
    </row>
    <row r="22" spans="1:28" ht="24" customHeight="1" x14ac:dyDescent="0.25">
      <c r="A22" s="423"/>
      <c r="B22" s="435"/>
      <c r="C22" s="436"/>
      <c r="D22" s="425"/>
      <c r="E22" s="425"/>
      <c r="F22" s="115"/>
      <c r="G22" s="115"/>
      <c r="H22" s="420"/>
      <c r="I22" s="314"/>
      <c r="J22" s="432"/>
      <c r="K22" s="125" t="s">
        <v>49</v>
      </c>
      <c r="L22" s="117"/>
      <c r="M22" s="117"/>
      <c r="N22" s="127"/>
      <c r="O22" s="127"/>
      <c r="P22" s="127"/>
      <c r="Q22" s="127"/>
      <c r="R22" s="127"/>
      <c r="S22" s="127"/>
      <c r="T22" s="127"/>
      <c r="U22" s="262" t="s">
        <v>49</v>
      </c>
      <c r="V22" s="127"/>
      <c r="W22" s="127"/>
      <c r="X22" s="127"/>
      <c r="Y22" s="127"/>
      <c r="Z22" s="127"/>
      <c r="AA22" s="127"/>
      <c r="AB22" s="127"/>
    </row>
  </sheetData>
  <mergeCells count="57">
    <mergeCell ref="I2:N2"/>
    <mergeCell ref="B5:L5"/>
    <mergeCell ref="B6:AB6"/>
    <mergeCell ref="B17:C18"/>
    <mergeCell ref="J17:J18"/>
    <mergeCell ref="D7:K7"/>
    <mergeCell ref="L7:L8"/>
    <mergeCell ref="M7:M8"/>
    <mergeCell ref="N7:P7"/>
    <mergeCell ref="B3:F3"/>
    <mergeCell ref="B4:F4"/>
    <mergeCell ref="Q7:R7"/>
    <mergeCell ref="T7:AB7"/>
    <mergeCell ref="D8:E8"/>
    <mergeCell ref="M9:M10"/>
    <mergeCell ref="L9:L10"/>
    <mergeCell ref="J11:J12"/>
    <mergeCell ref="J9:J10"/>
    <mergeCell ref="B9:C10"/>
    <mergeCell ref="D9:E10"/>
    <mergeCell ref="F9:F10"/>
    <mergeCell ref="G9:G10"/>
    <mergeCell ref="H9:H10"/>
    <mergeCell ref="I9:I10"/>
    <mergeCell ref="B11:C12"/>
    <mergeCell ref="D11:E12"/>
    <mergeCell ref="G11:G12"/>
    <mergeCell ref="F11:F12"/>
    <mergeCell ref="H11:H12"/>
    <mergeCell ref="I11:I12"/>
    <mergeCell ref="A7:A8"/>
    <mergeCell ref="A9:A10"/>
    <mergeCell ref="A11:A12"/>
    <mergeCell ref="A13:A14"/>
    <mergeCell ref="B15:C16"/>
    <mergeCell ref="B13:C14"/>
    <mergeCell ref="B7:C8"/>
    <mergeCell ref="J19:J20"/>
    <mergeCell ref="A21:A22"/>
    <mergeCell ref="B21:C22"/>
    <mergeCell ref="D21:E22"/>
    <mergeCell ref="J21:J22"/>
    <mergeCell ref="I13:I14"/>
    <mergeCell ref="H21:H22"/>
    <mergeCell ref="I21:I22"/>
    <mergeCell ref="A19:A20"/>
    <mergeCell ref="B19:C20"/>
    <mergeCell ref="D19:E20"/>
    <mergeCell ref="A15:A16"/>
    <mergeCell ref="A17:A18"/>
    <mergeCell ref="D15:E16"/>
    <mergeCell ref="D13:E14"/>
    <mergeCell ref="H13:H14"/>
    <mergeCell ref="H15:H16"/>
    <mergeCell ref="F13:F14"/>
    <mergeCell ref="G13:G14"/>
    <mergeCell ref="D17:E18"/>
  </mergeCells>
  <pageMargins left="0.34" right="0.48" top="0.74803149606299213" bottom="0.74803149606299213" header="0.31496062992125984" footer="0.31496062992125984"/>
  <pageSetup paperSize="8" scale="63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3:AE29"/>
  <sheetViews>
    <sheetView tabSelected="1" topLeftCell="A7" workbookViewId="0">
      <selection activeCell="B21" sqref="B21:B22"/>
    </sheetView>
  </sheetViews>
  <sheetFormatPr defaultRowHeight="15" x14ac:dyDescent="0.25"/>
  <cols>
    <col min="2" max="2" width="9.28515625" bestFit="1" customWidth="1"/>
    <col min="3" max="3" width="24.7109375" customWidth="1"/>
    <col min="4" max="4" width="18.42578125" customWidth="1"/>
    <col min="7" max="7" width="16" bestFit="1" customWidth="1"/>
    <col min="10" max="23" width="9.85546875" bestFit="1" customWidth="1"/>
    <col min="24" max="24" width="15.28515625" customWidth="1"/>
    <col min="25" max="29" width="9.85546875" bestFit="1" customWidth="1"/>
    <col min="30" max="30" width="13.85546875" customWidth="1"/>
  </cols>
  <sheetData>
    <row r="3" spans="2:30" x14ac:dyDescent="0.25">
      <c r="B3" s="9"/>
      <c r="C3" s="405" t="s">
        <v>117</v>
      </c>
      <c r="D3" s="405"/>
      <c r="E3" s="405"/>
      <c r="F3" s="405"/>
      <c r="G3" s="405"/>
      <c r="H3" s="405"/>
      <c r="I3" s="405"/>
      <c r="J3" s="405"/>
      <c r="K3" s="91"/>
      <c r="L3" s="92"/>
      <c r="M3" s="92"/>
      <c r="N3" s="92"/>
      <c r="O3" s="92"/>
      <c r="P3" s="92"/>
      <c r="Q3" s="92"/>
      <c r="R3" s="92"/>
      <c r="S3" s="92"/>
      <c r="T3" s="92"/>
      <c r="U3" s="92"/>
      <c r="V3" s="92"/>
      <c r="W3" s="92"/>
      <c r="X3" s="92"/>
      <c r="Y3" s="92"/>
      <c r="Z3" s="9"/>
      <c r="AA3" s="92"/>
      <c r="AB3" s="92"/>
      <c r="AC3" s="92"/>
      <c r="AD3" s="92"/>
    </row>
    <row r="4" spans="2:30" x14ac:dyDescent="0.25">
      <c r="B4" s="9"/>
      <c r="C4" s="93" t="s">
        <v>118</v>
      </c>
      <c r="D4" s="93"/>
      <c r="E4" s="93"/>
      <c r="F4" s="93"/>
      <c r="G4" s="93"/>
      <c r="H4" s="93"/>
      <c r="I4" s="93"/>
      <c r="J4" s="93"/>
      <c r="K4" s="93"/>
      <c r="L4" s="93"/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  <c r="AD4" s="92"/>
    </row>
    <row r="5" spans="2:30" x14ac:dyDescent="0.25">
      <c r="B5" s="9"/>
      <c r="C5" s="406" t="s">
        <v>225</v>
      </c>
      <c r="D5" s="406"/>
      <c r="E5" s="76"/>
      <c r="F5" s="76"/>
      <c r="G5" s="94"/>
      <c r="H5" s="76"/>
      <c r="I5" s="92"/>
      <c r="J5" s="92"/>
      <c r="K5" s="91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92"/>
      <c r="Z5" s="92"/>
      <c r="AA5" s="92"/>
      <c r="AB5" s="92"/>
      <c r="AC5" s="92"/>
      <c r="AD5" s="92"/>
    </row>
    <row r="6" spans="2:30" x14ac:dyDescent="0.25">
      <c r="B6" s="9"/>
      <c r="C6" s="92"/>
      <c r="D6" s="92"/>
      <c r="E6" s="92"/>
      <c r="F6" s="92"/>
      <c r="G6" s="95"/>
      <c r="H6" s="92"/>
      <c r="I6" s="92"/>
      <c r="J6" s="92"/>
      <c r="K6" s="91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</row>
    <row r="7" spans="2:30" x14ac:dyDescent="0.25">
      <c r="B7" s="52"/>
      <c r="C7" s="472" t="s">
        <v>119</v>
      </c>
      <c r="D7" s="472"/>
      <c r="E7" s="472"/>
      <c r="F7" s="472" t="s">
        <v>5</v>
      </c>
      <c r="G7" s="472"/>
      <c r="H7" s="472"/>
      <c r="I7" s="473" t="s">
        <v>120</v>
      </c>
      <c r="J7" s="472" t="s">
        <v>121</v>
      </c>
      <c r="K7" s="472"/>
      <c r="L7" s="472" t="s">
        <v>122</v>
      </c>
      <c r="M7" s="472"/>
      <c r="N7" s="472"/>
      <c r="O7" s="472" t="s">
        <v>123</v>
      </c>
      <c r="P7" s="472"/>
      <c r="Q7" s="474" t="s">
        <v>124</v>
      </c>
      <c r="R7" s="474"/>
      <c r="S7" s="474"/>
      <c r="T7" s="474"/>
      <c r="U7" s="474"/>
      <c r="V7" s="475" t="s">
        <v>10</v>
      </c>
      <c r="W7" s="476"/>
      <c r="X7" s="472" t="s">
        <v>90</v>
      </c>
      <c r="Y7" s="472"/>
      <c r="Z7" s="472"/>
      <c r="AA7" s="472" t="s">
        <v>125</v>
      </c>
      <c r="AB7" s="472"/>
      <c r="AC7" s="472"/>
      <c r="AD7" s="472"/>
    </row>
    <row r="8" spans="2:30" ht="127.5" x14ac:dyDescent="0.25">
      <c r="B8" s="52" t="s">
        <v>3</v>
      </c>
      <c r="C8" s="96" t="s">
        <v>126</v>
      </c>
      <c r="D8" s="96" t="s">
        <v>127</v>
      </c>
      <c r="E8" s="96" t="s">
        <v>128</v>
      </c>
      <c r="F8" s="96" t="s">
        <v>129</v>
      </c>
      <c r="G8" s="97" t="s">
        <v>130</v>
      </c>
      <c r="H8" s="96" t="s">
        <v>131</v>
      </c>
      <c r="I8" s="473"/>
      <c r="J8" s="96" t="s">
        <v>132</v>
      </c>
      <c r="K8" s="96" t="s">
        <v>133</v>
      </c>
      <c r="L8" s="96" t="s">
        <v>134</v>
      </c>
      <c r="M8" s="96" t="s">
        <v>135</v>
      </c>
      <c r="N8" s="96" t="s">
        <v>136</v>
      </c>
      <c r="O8" s="96" t="s">
        <v>137</v>
      </c>
      <c r="P8" s="96" t="s">
        <v>138</v>
      </c>
      <c r="Q8" s="96" t="s">
        <v>139</v>
      </c>
      <c r="R8" s="96" t="s">
        <v>140</v>
      </c>
      <c r="S8" s="96" t="s">
        <v>141</v>
      </c>
      <c r="T8" s="96" t="s">
        <v>142</v>
      </c>
      <c r="U8" s="96" t="s">
        <v>143</v>
      </c>
      <c r="V8" s="98" t="s">
        <v>144</v>
      </c>
      <c r="W8" s="99" t="s">
        <v>145</v>
      </c>
      <c r="X8" s="96" t="s">
        <v>146</v>
      </c>
      <c r="Y8" s="96" t="s">
        <v>29</v>
      </c>
      <c r="Z8" s="96" t="s">
        <v>30</v>
      </c>
      <c r="AA8" s="96" t="s">
        <v>147</v>
      </c>
      <c r="AB8" s="96" t="s">
        <v>148</v>
      </c>
      <c r="AC8" s="96" t="s">
        <v>149</v>
      </c>
      <c r="AD8" s="96" t="s">
        <v>150</v>
      </c>
    </row>
    <row r="9" spans="2:30" x14ac:dyDescent="0.25">
      <c r="B9" s="57"/>
      <c r="C9" s="471"/>
      <c r="D9" s="100"/>
      <c r="E9" s="101"/>
      <c r="F9" s="101"/>
      <c r="G9" s="102">
        <v>0</v>
      </c>
      <c r="H9" s="101"/>
      <c r="I9" s="103" t="s">
        <v>47</v>
      </c>
      <c r="J9" s="104" t="s">
        <v>151</v>
      </c>
      <c r="K9" s="105" t="s">
        <v>152</v>
      </c>
      <c r="L9" s="104" t="s">
        <v>153</v>
      </c>
      <c r="M9" s="104" t="s">
        <v>154</v>
      </c>
      <c r="N9" s="104" t="s">
        <v>152</v>
      </c>
      <c r="O9" s="104" t="s">
        <v>152</v>
      </c>
      <c r="P9" s="104" t="s">
        <v>155</v>
      </c>
      <c r="Q9" s="104" t="s">
        <v>152</v>
      </c>
      <c r="R9" s="104" t="s">
        <v>152</v>
      </c>
      <c r="S9" s="104" t="s">
        <v>153</v>
      </c>
      <c r="T9" s="104" t="s">
        <v>152</v>
      </c>
      <c r="U9" s="104" t="s">
        <v>152</v>
      </c>
      <c r="V9" s="104" t="s">
        <v>151</v>
      </c>
      <c r="W9" s="104" t="s">
        <v>156</v>
      </c>
      <c r="X9" s="106">
        <v>0</v>
      </c>
      <c r="Y9" s="104" t="s">
        <v>157</v>
      </c>
      <c r="Z9" s="104" t="s">
        <v>158</v>
      </c>
      <c r="AA9" s="104" t="s">
        <v>159</v>
      </c>
      <c r="AB9" s="104" t="s">
        <v>152</v>
      </c>
      <c r="AC9" s="104" t="s">
        <v>152</v>
      </c>
      <c r="AD9" s="102">
        <v>0</v>
      </c>
    </row>
    <row r="10" spans="2:30" x14ac:dyDescent="0.25">
      <c r="B10" s="57"/>
      <c r="C10" s="471"/>
      <c r="D10" s="100"/>
      <c r="E10" s="101"/>
      <c r="F10" s="101"/>
      <c r="G10" s="107"/>
      <c r="H10" s="101"/>
      <c r="I10" s="103" t="s">
        <v>49</v>
      </c>
      <c r="J10" s="101"/>
      <c r="K10" s="105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7"/>
      <c r="Y10" s="101"/>
      <c r="Z10" s="101"/>
      <c r="AA10" s="101"/>
      <c r="AB10" s="101"/>
      <c r="AC10" s="101"/>
      <c r="AD10" s="466">
        <v>6288750</v>
      </c>
    </row>
    <row r="11" spans="2:30" x14ac:dyDescent="0.25">
      <c r="B11" s="469">
        <v>1</v>
      </c>
      <c r="C11" s="469" t="s">
        <v>291</v>
      </c>
      <c r="D11" s="463" t="s">
        <v>227</v>
      </c>
      <c r="E11" s="469" t="s">
        <v>160</v>
      </c>
      <c r="F11" s="469" t="s">
        <v>161</v>
      </c>
      <c r="G11" s="466">
        <v>6288750</v>
      </c>
      <c r="H11" s="469" t="s">
        <v>48</v>
      </c>
      <c r="I11" s="108" t="s">
        <v>47</v>
      </c>
      <c r="J11" s="236">
        <v>44168</v>
      </c>
      <c r="K11" s="236">
        <v>44175</v>
      </c>
      <c r="L11" s="235">
        <v>44182</v>
      </c>
      <c r="M11" s="236">
        <v>44196</v>
      </c>
      <c r="N11" s="236">
        <v>44204</v>
      </c>
      <c r="O11" s="236">
        <v>44211</v>
      </c>
      <c r="P11" s="236">
        <v>44232</v>
      </c>
      <c r="Q11" s="236">
        <v>44239</v>
      </c>
      <c r="R11" s="236">
        <v>44246</v>
      </c>
      <c r="S11" s="236">
        <v>44253</v>
      </c>
      <c r="T11" s="236">
        <v>44260</v>
      </c>
      <c r="U11" s="236">
        <v>44267</v>
      </c>
      <c r="V11" s="236">
        <v>44295</v>
      </c>
      <c r="W11" s="236">
        <v>44298</v>
      </c>
      <c r="X11" s="466">
        <v>6288750</v>
      </c>
      <c r="Y11" s="236">
        <v>44305</v>
      </c>
      <c r="Z11" s="236">
        <v>44319</v>
      </c>
      <c r="AA11" s="236">
        <v>44333</v>
      </c>
      <c r="AB11" s="236">
        <v>44340</v>
      </c>
      <c r="AC11" s="236">
        <v>44347</v>
      </c>
      <c r="AD11" s="467"/>
    </row>
    <row r="12" spans="2:30" ht="88.5" customHeight="1" x14ac:dyDescent="0.25">
      <c r="B12" s="458"/>
      <c r="C12" s="458"/>
      <c r="D12" s="463"/>
      <c r="E12" s="470"/>
      <c r="F12" s="470"/>
      <c r="G12" s="467"/>
      <c r="H12" s="470"/>
      <c r="I12" s="108" t="s">
        <v>49</v>
      </c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467"/>
      <c r="Y12" s="89"/>
      <c r="Z12" s="89"/>
      <c r="AA12" s="89"/>
      <c r="AB12" s="89"/>
      <c r="AC12" s="89"/>
      <c r="AD12" s="466"/>
    </row>
    <row r="13" spans="2:30" ht="32.25" customHeight="1" x14ac:dyDescent="0.25">
      <c r="B13" s="274">
        <v>2</v>
      </c>
      <c r="C13" s="469" t="s">
        <v>162</v>
      </c>
      <c r="D13" s="469" t="s">
        <v>228</v>
      </c>
      <c r="E13" s="469" t="s">
        <v>163</v>
      </c>
      <c r="F13" s="469" t="s">
        <v>161</v>
      </c>
      <c r="G13" s="466">
        <v>70250000</v>
      </c>
      <c r="H13" s="469" t="s">
        <v>48</v>
      </c>
      <c r="I13" s="108" t="s">
        <v>47</v>
      </c>
      <c r="J13" s="88">
        <v>44607</v>
      </c>
      <c r="K13" s="88">
        <v>44703</v>
      </c>
      <c r="L13" s="88">
        <v>44621</v>
      </c>
      <c r="M13" s="88">
        <v>44635</v>
      </c>
      <c r="N13" s="88">
        <v>44642</v>
      </c>
      <c r="O13" s="88">
        <v>44649</v>
      </c>
      <c r="P13" s="88">
        <v>44670</v>
      </c>
      <c r="Q13" s="88">
        <v>44677</v>
      </c>
      <c r="R13" s="88">
        <v>44684</v>
      </c>
      <c r="S13" s="88">
        <v>44691</v>
      </c>
      <c r="T13" s="88">
        <v>44698</v>
      </c>
      <c r="U13" s="88">
        <v>44705</v>
      </c>
      <c r="V13" s="88">
        <v>44733</v>
      </c>
      <c r="W13" s="88">
        <v>44734</v>
      </c>
      <c r="X13" s="466"/>
      <c r="Y13" s="88">
        <v>44741</v>
      </c>
      <c r="Z13" s="88">
        <v>44755</v>
      </c>
      <c r="AA13" s="88">
        <v>44769</v>
      </c>
      <c r="AB13" s="88">
        <v>44783</v>
      </c>
      <c r="AC13" s="88">
        <v>44790</v>
      </c>
      <c r="AD13" s="467"/>
    </row>
    <row r="14" spans="2:30" ht="24.75" customHeight="1" x14ac:dyDescent="0.25">
      <c r="B14" s="275"/>
      <c r="C14" s="470"/>
      <c r="D14" s="470"/>
      <c r="E14" s="470"/>
      <c r="F14" s="470"/>
      <c r="G14" s="467"/>
      <c r="H14" s="470"/>
      <c r="I14" s="108" t="s">
        <v>49</v>
      </c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467"/>
      <c r="Y14" s="89"/>
      <c r="Z14" s="89"/>
      <c r="AA14" s="89"/>
      <c r="AB14" s="89"/>
      <c r="AC14" s="89"/>
      <c r="AD14" s="456"/>
    </row>
    <row r="15" spans="2:30" s="276" customFormat="1" ht="24.75" customHeight="1" x14ac:dyDescent="0.25">
      <c r="B15" s="457">
        <v>3</v>
      </c>
      <c r="C15" s="462" t="s">
        <v>196</v>
      </c>
      <c r="D15" s="463" t="s">
        <v>363</v>
      </c>
      <c r="E15" s="464" t="s">
        <v>160</v>
      </c>
      <c r="F15" s="465" t="s">
        <v>161</v>
      </c>
      <c r="G15" s="456">
        <v>26000000</v>
      </c>
      <c r="H15" s="461" t="s">
        <v>48</v>
      </c>
      <c r="I15" s="108" t="s">
        <v>47</v>
      </c>
      <c r="J15" s="88">
        <v>44607</v>
      </c>
      <c r="K15" s="88">
        <v>44703</v>
      </c>
      <c r="L15" s="88">
        <v>44621</v>
      </c>
      <c r="M15" s="88">
        <v>44635</v>
      </c>
      <c r="N15" s="88">
        <v>44642</v>
      </c>
      <c r="O15" s="88">
        <v>44649</v>
      </c>
      <c r="P15" s="88">
        <v>44670</v>
      </c>
      <c r="Q15" s="88">
        <v>44677</v>
      </c>
      <c r="R15" s="88">
        <v>44684</v>
      </c>
      <c r="S15" s="88">
        <v>44691</v>
      </c>
      <c r="T15" s="88">
        <v>44698</v>
      </c>
      <c r="U15" s="88">
        <v>44705</v>
      </c>
      <c r="V15" s="88">
        <v>44733</v>
      </c>
      <c r="W15" s="88">
        <v>44734</v>
      </c>
      <c r="X15" s="456"/>
      <c r="Y15" s="89"/>
      <c r="Z15" s="89"/>
      <c r="AA15" s="89"/>
      <c r="AB15" s="89"/>
      <c r="AC15" s="89"/>
      <c r="AD15" s="456"/>
    </row>
    <row r="16" spans="2:30" s="276" customFormat="1" ht="24.75" customHeight="1" x14ac:dyDescent="0.25">
      <c r="B16" s="458"/>
      <c r="C16" s="462"/>
      <c r="D16" s="463"/>
      <c r="E16" s="464"/>
      <c r="F16" s="465"/>
      <c r="G16" s="456"/>
      <c r="H16" s="461"/>
      <c r="I16" s="108" t="s">
        <v>49</v>
      </c>
      <c r="J16" s="109"/>
      <c r="K16" s="110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456"/>
      <c r="Y16" s="89"/>
      <c r="Z16" s="89"/>
      <c r="AA16" s="89"/>
      <c r="AB16" s="89"/>
      <c r="AC16" s="89"/>
      <c r="AD16" s="456"/>
    </row>
    <row r="17" spans="2:31" ht="33.75" customHeight="1" x14ac:dyDescent="0.25">
      <c r="B17" s="411">
        <v>4</v>
      </c>
      <c r="C17" s="463" t="s">
        <v>224</v>
      </c>
      <c r="D17" s="463" t="s">
        <v>364</v>
      </c>
      <c r="E17" s="461" t="s">
        <v>160</v>
      </c>
      <c r="F17" s="465" t="s">
        <v>161</v>
      </c>
      <c r="G17" s="456">
        <v>72435000</v>
      </c>
      <c r="H17" s="461" t="s">
        <v>48</v>
      </c>
      <c r="I17" s="108" t="s">
        <v>47</v>
      </c>
      <c r="J17" s="90">
        <v>44628</v>
      </c>
      <c r="K17" s="90">
        <v>44635</v>
      </c>
      <c r="L17" s="90">
        <v>44642</v>
      </c>
      <c r="M17" s="90">
        <v>44649</v>
      </c>
      <c r="N17" s="90">
        <v>44656</v>
      </c>
      <c r="O17" s="90">
        <v>44663</v>
      </c>
      <c r="P17" s="90">
        <v>44684</v>
      </c>
      <c r="Q17" s="90">
        <v>44691</v>
      </c>
      <c r="R17" s="90">
        <v>44698</v>
      </c>
      <c r="S17" s="90">
        <v>44705</v>
      </c>
      <c r="T17" s="90" t="s">
        <v>164</v>
      </c>
      <c r="U17" s="90">
        <v>44719</v>
      </c>
      <c r="V17" s="90">
        <v>44740</v>
      </c>
      <c r="W17" s="90">
        <v>44741</v>
      </c>
      <c r="X17" s="456"/>
      <c r="Y17" s="90">
        <v>44748</v>
      </c>
      <c r="Z17" s="90">
        <v>44762</v>
      </c>
      <c r="AA17" s="90">
        <v>44776</v>
      </c>
      <c r="AB17" s="90">
        <v>44783</v>
      </c>
      <c r="AC17" s="90">
        <v>44797</v>
      </c>
      <c r="AD17" s="456"/>
    </row>
    <row r="18" spans="2:31" x14ac:dyDescent="0.25">
      <c r="B18" s="412"/>
      <c r="C18" s="463"/>
      <c r="D18" s="463"/>
      <c r="E18" s="461"/>
      <c r="F18" s="465"/>
      <c r="G18" s="456"/>
      <c r="H18" s="461"/>
      <c r="I18" s="108" t="s">
        <v>49</v>
      </c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456"/>
      <c r="Y18" s="82"/>
      <c r="Z18" s="82"/>
      <c r="AA18" s="82"/>
      <c r="AB18" s="82"/>
      <c r="AC18" s="82"/>
      <c r="AD18" s="456"/>
    </row>
    <row r="19" spans="2:31" x14ac:dyDescent="0.25">
      <c r="B19" s="468">
        <v>5</v>
      </c>
      <c r="C19" s="463" t="s">
        <v>165</v>
      </c>
      <c r="D19" s="463" t="s">
        <v>361</v>
      </c>
      <c r="E19" s="461" t="s">
        <v>160</v>
      </c>
      <c r="F19" s="465" t="s">
        <v>161</v>
      </c>
      <c r="G19" s="456">
        <v>25000000</v>
      </c>
      <c r="H19" s="461" t="s">
        <v>48</v>
      </c>
      <c r="I19" s="108" t="s">
        <v>47</v>
      </c>
      <c r="J19" s="90">
        <v>44649</v>
      </c>
      <c r="K19" s="90">
        <v>44656</v>
      </c>
      <c r="L19" s="90">
        <v>44663</v>
      </c>
      <c r="M19" s="90">
        <v>44670</v>
      </c>
      <c r="N19" s="90">
        <v>44677</v>
      </c>
      <c r="O19" s="90">
        <v>44684</v>
      </c>
      <c r="P19" s="90">
        <v>44705</v>
      </c>
      <c r="Q19" s="90">
        <v>44712</v>
      </c>
      <c r="R19" s="90">
        <v>44719</v>
      </c>
      <c r="S19" s="90">
        <v>44726</v>
      </c>
      <c r="T19" s="90">
        <v>44733</v>
      </c>
      <c r="U19" s="90">
        <v>44740</v>
      </c>
      <c r="V19" s="90">
        <v>44761</v>
      </c>
      <c r="W19" s="90">
        <v>44763</v>
      </c>
      <c r="X19" s="456"/>
      <c r="Y19" s="90">
        <v>44770</v>
      </c>
      <c r="Z19" s="90">
        <v>44784</v>
      </c>
      <c r="AA19" s="90">
        <v>44798</v>
      </c>
      <c r="AB19" s="90">
        <v>44812</v>
      </c>
      <c r="AC19" s="90">
        <v>44819</v>
      </c>
      <c r="AD19" s="456"/>
    </row>
    <row r="20" spans="2:31" x14ac:dyDescent="0.25">
      <c r="B20" s="412"/>
      <c r="C20" s="463"/>
      <c r="D20" s="463"/>
      <c r="E20" s="461"/>
      <c r="F20" s="465"/>
      <c r="G20" s="456"/>
      <c r="H20" s="461"/>
      <c r="I20" s="108" t="s">
        <v>49</v>
      </c>
      <c r="J20" s="109"/>
      <c r="K20" s="110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456"/>
      <c r="Y20" s="109"/>
      <c r="Z20" s="109"/>
      <c r="AA20" s="109"/>
      <c r="AB20" s="109"/>
      <c r="AC20" s="109"/>
      <c r="AD20" s="109"/>
    </row>
    <row r="21" spans="2:31" ht="45" customHeight="1" x14ac:dyDescent="0.25">
      <c r="B21" s="422">
        <v>6</v>
      </c>
      <c r="C21" s="455" t="s">
        <v>360</v>
      </c>
      <c r="D21" s="127" t="s">
        <v>362</v>
      </c>
      <c r="E21" s="454" t="s">
        <v>163</v>
      </c>
      <c r="F21" s="279" t="s">
        <v>161</v>
      </c>
      <c r="G21" s="278">
        <v>38711250</v>
      </c>
      <c r="H21" s="277" t="s">
        <v>48</v>
      </c>
      <c r="I21" s="108" t="s">
        <v>47</v>
      </c>
      <c r="J21" s="90">
        <v>44649</v>
      </c>
      <c r="K21" s="90">
        <v>44656</v>
      </c>
      <c r="L21" s="90">
        <v>44663</v>
      </c>
      <c r="M21" s="90">
        <v>44670</v>
      </c>
      <c r="N21" s="90">
        <v>44677</v>
      </c>
      <c r="O21" s="90">
        <v>44684</v>
      </c>
      <c r="P21" s="90">
        <v>44705</v>
      </c>
      <c r="Q21" s="90">
        <v>44712</v>
      </c>
      <c r="R21" s="90">
        <v>44719</v>
      </c>
      <c r="S21" s="90">
        <v>44726</v>
      </c>
      <c r="T21" s="90">
        <v>44733</v>
      </c>
      <c r="U21" s="90">
        <v>44740</v>
      </c>
      <c r="V21" s="90">
        <v>44761</v>
      </c>
      <c r="W21" s="90">
        <v>44763</v>
      </c>
      <c r="X21" s="456"/>
      <c r="Y21" s="90">
        <v>44770</v>
      </c>
      <c r="Z21" s="90">
        <v>44784</v>
      </c>
      <c r="AA21" s="90">
        <v>44798</v>
      </c>
      <c r="AB21" s="90">
        <v>44812</v>
      </c>
      <c r="AC21" s="90">
        <v>44819</v>
      </c>
      <c r="AD21" s="459"/>
    </row>
    <row r="22" spans="2:31" x14ac:dyDescent="0.25">
      <c r="B22" s="423"/>
      <c r="C22" s="455"/>
      <c r="D22" s="117"/>
      <c r="E22" s="454"/>
      <c r="F22" s="117"/>
      <c r="G22" s="117"/>
      <c r="H22" s="115"/>
      <c r="I22" s="108" t="s">
        <v>49</v>
      </c>
      <c r="J22" s="109"/>
      <c r="K22" s="110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456"/>
      <c r="Y22" s="109"/>
      <c r="Z22" s="109"/>
      <c r="AA22" s="109"/>
      <c r="AB22" s="109"/>
      <c r="AC22" s="109"/>
      <c r="AD22" s="460"/>
    </row>
    <row r="28" spans="2:31" x14ac:dyDescent="0.25">
      <c r="AE28" s="122"/>
    </row>
    <row r="29" spans="2:31" x14ac:dyDescent="0.25">
      <c r="M29" s="122"/>
      <c r="AE29" s="122"/>
    </row>
  </sheetData>
  <mergeCells count="61">
    <mergeCell ref="AA7:AD7"/>
    <mergeCell ref="C3:J3"/>
    <mergeCell ref="C5:D5"/>
    <mergeCell ref="C7:E7"/>
    <mergeCell ref="F7:H7"/>
    <mergeCell ref="I7:I8"/>
    <mergeCell ref="J7:K7"/>
    <mergeCell ref="L7:N7"/>
    <mergeCell ref="O7:P7"/>
    <mergeCell ref="Q7:U7"/>
    <mergeCell ref="V7:W7"/>
    <mergeCell ref="X7:Z7"/>
    <mergeCell ref="C9:C10"/>
    <mergeCell ref="B11:B12"/>
    <mergeCell ref="C11:C12"/>
    <mergeCell ref="D11:D12"/>
    <mergeCell ref="E11:E12"/>
    <mergeCell ref="G17:G18"/>
    <mergeCell ref="G11:G12"/>
    <mergeCell ref="H11:H12"/>
    <mergeCell ref="C13:C14"/>
    <mergeCell ref="D13:D14"/>
    <mergeCell ref="E13:E14"/>
    <mergeCell ref="F13:F14"/>
    <mergeCell ref="G13:G14"/>
    <mergeCell ref="H13:H14"/>
    <mergeCell ref="F11:F12"/>
    <mergeCell ref="B17:B18"/>
    <mergeCell ref="C17:C18"/>
    <mergeCell ref="D17:D18"/>
    <mergeCell ref="E17:E18"/>
    <mergeCell ref="F17:F18"/>
    <mergeCell ref="D19:D20"/>
    <mergeCell ref="E19:E20"/>
    <mergeCell ref="F19:F20"/>
    <mergeCell ref="G19:G20"/>
    <mergeCell ref="H19:H20"/>
    <mergeCell ref="AD10:AD11"/>
    <mergeCell ref="AD12:AD13"/>
    <mergeCell ref="AD14:AD17"/>
    <mergeCell ref="AD18:AD19"/>
    <mergeCell ref="X11:X12"/>
    <mergeCell ref="X13:X14"/>
    <mergeCell ref="X17:X18"/>
    <mergeCell ref="X19:X20"/>
    <mergeCell ref="E21:E22"/>
    <mergeCell ref="C21:C22"/>
    <mergeCell ref="X21:X22"/>
    <mergeCell ref="B15:B16"/>
    <mergeCell ref="AD21:AD22"/>
    <mergeCell ref="B21:B22"/>
    <mergeCell ref="G15:G16"/>
    <mergeCell ref="H15:H16"/>
    <mergeCell ref="X15:X16"/>
    <mergeCell ref="C15:C16"/>
    <mergeCell ref="D15:D16"/>
    <mergeCell ref="E15:E16"/>
    <mergeCell ref="F15:F16"/>
    <mergeCell ref="H17:H18"/>
    <mergeCell ref="B19:B20"/>
    <mergeCell ref="C19:C20"/>
  </mergeCells>
  <pageMargins left="0.70866141732283472" right="0.70866141732283472" top="0.74803149606299213" bottom="0.74803149606299213" header="0.31496062992125984" footer="0.31496062992125984"/>
  <pageSetup paperSize="8" scale="58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AB56"/>
  <sheetViews>
    <sheetView workbookViewId="0">
      <selection activeCell="E37" sqref="E37:F38"/>
    </sheetView>
  </sheetViews>
  <sheetFormatPr defaultRowHeight="15" x14ac:dyDescent="0.25"/>
  <cols>
    <col min="2" max="2" width="9.28515625" bestFit="1" customWidth="1"/>
    <col min="4" max="4" width="22" customWidth="1"/>
    <col min="9" max="9" width="17.28515625" bestFit="1" customWidth="1"/>
    <col min="15" max="22" width="11.28515625" bestFit="1" customWidth="1"/>
    <col min="23" max="23" width="14.85546875" customWidth="1"/>
    <col min="24" max="25" width="11.28515625" bestFit="1" customWidth="1"/>
    <col min="26" max="26" width="12.85546875" customWidth="1"/>
    <col min="27" max="28" width="11.28515625" bestFit="1" customWidth="1"/>
  </cols>
  <sheetData>
    <row r="2" spans="2:28" x14ac:dyDescent="0.25">
      <c r="K2" s="513"/>
      <c r="L2" s="513"/>
      <c r="M2" s="513"/>
      <c r="N2" s="513"/>
      <c r="O2" s="513"/>
      <c r="P2" s="513"/>
      <c r="Q2" s="122"/>
      <c r="R2" s="122"/>
      <c r="U2" s="122"/>
      <c r="V2" s="122"/>
      <c r="W2" s="122"/>
      <c r="X2" s="122"/>
      <c r="Y2" s="122"/>
    </row>
    <row r="3" spans="2:28" x14ac:dyDescent="0.25">
      <c r="B3" s="9"/>
      <c r="C3" s="402" t="s">
        <v>166</v>
      </c>
      <c r="D3" s="402"/>
      <c r="E3" s="402"/>
      <c r="F3" s="402"/>
      <c r="G3" s="402"/>
      <c r="H3" s="402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</row>
    <row r="4" spans="2:28" x14ac:dyDescent="0.25">
      <c r="B4" s="9"/>
      <c r="C4" s="493" t="s">
        <v>167</v>
      </c>
      <c r="D4" s="493"/>
      <c r="E4" s="493"/>
      <c r="F4" s="493"/>
      <c r="G4" s="493"/>
      <c r="H4" s="493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</row>
    <row r="5" spans="2:28" x14ac:dyDescent="0.25">
      <c r="B5" s="9"/>
      <c r="C5" s="405" t="s">
        <v>225</v>
      </c>
      <c r="D5" s="405"/>
      <c r="E5" s="405"/>
      <c r="F5" s="405"/>
      <c r="G5" s="405"/>
      <c r="H5" s="405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</row>
    <row r="6" spans="2:28" x14ac:dyDescent="0.25">
      <c r="B6" s="9"/>
      <c r="C6" s="9"/>
      <c r="D6" s="76"/>
      <c r="E6" s="9"/>
      <c r="F6" s="9"/>
      <c r="G6" s="77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</row>
    <row r="7" spans="2:28" ht="15" customHeight="1" x14ac:dyDescent="0.25">
      <c r="B7" s="518" t="s">
        <v>3</v>
      </c>
      <c r="C7" s="510" t="s">
        <v>4</v>
      </c>
      <c r="D7" s="511"/>
      <c r="E7" s="511"/>
      <c r="F7" s="512"/>
      <c r="G7" s="488" t="s">
        <v>5</v>
      </c>
      <c r="H7" s="489"/>
      <c r="I7" s="489"/>
      <c r="J7" s="489"/>
      <c r="K7" s="489"/>
      <c r="L7" s="489"/>
      <c r="M7" s="490"/>
      <c r="N7" s="508" t="s">
        <v>6</v>
      </c>
      <c r="O7" s="488" t="s">
        <v>8</v>
      </c>
      <c r="P7" s="489"/>
      <c r="Q7" s="489"/>
      <c r="R7" s="490"/>
      <c r="S7" s="510" t="s">
        <v>168</v>
      </c>
      <c r="T7" s="512"/>
      <c r="U7" s="514" t="s">
        <v>10</v>
      </c>
      <c r="V7" s="515"/>
      <c r="W7" s="488" t="s">
        <v>90</v>
      </c>
      <c r="X7" s="489"/>
      <c r="Y7" s="489"/>
      <c r="Z7" s="489"/>
      <c r="AA7" s="489"/>
      <c r="AB7" s="490"/>
    </row>
    <row r="8" spans="2:28" ht="63.75" x14ac:dyDescent="0.25">
      <c r="B8" s="519"/>
      <c r="C8" s="488" t="s">
        <v>12</v>
      </c>
      <c r="D8" s="490"/>
      <c r="E8" s="488" t="s">
        <v>13</v>
      </c>
      <c r="F8" s="490"/>
      <c r="G8" s="112" t="s">
        <v>169</v>
      </c>
      <c r="H8" s="112" t="s">
        <v>93</v>
      </c>
      <c r="I8" s="112" t="s">
        <v>15</v>
      </c>
      <c r="J8" s="112" t="s">
        <v>170</v>
      </c>
      <c r="K8" s="112" t="s">
        <v>17</v>
      </c>
      <c r="L8" s="112" t="s">
        <v>19</v>
      </c>
      <c r="M8" s="78" t="s">
        <v>171</v>
      </c>
      <c r="N8" s="509"/>
      <c r="O8" s="112" t="s">
        <v>20</v>
      </c>
      <c r="P8" s="112" t="s">
        <v>172</v>
      </c>
      <c r="Q8" s="112" t="s">
        <v>22</v>
      </c>
      <c r="R8" s="112" t="s">
        <v>23</v>
      </c>
      <c r="S8" s="112" t="s">
        <v>173</v>
      </c>
      <c r="T8" s="112" t="s">
        <v>25</v>
      </c>
      <c r="U8" s="113" t="s">
        <v>26</v>
      </c>
      <c r="V8" s="113" t="s">
        <v>27</v>
      </c>
      <c r="W8" s="112" t="s">
        <v>28</v>
      </c>
      <c r="X8" s="112" t="s">
        <v>29</v>
      </c>
      <c r="Y8" s="112" t="s">
        <v>174</v>
      </c>
      <c r="Z8" s="112" t="s">
        <v>31</v>
      </c>
      <c r="AA8" s="112" t="s">
        <v>32</v>
      </c>
      <c r="AB8" s="112" t="s">
        <v>33</v>
      </c>
    </row>
    <row r="9" spans="2:28" x14ac:dyDescent="0.25">
      <c r="B9" s="516"/>
      <c r="C9" s="500"/>
      <c r="D9" s="501"/>
      <c r="E9" s="504"/>
      <c r="F9" s="505"/>
      <c r="G9" s="508"/>
      <c r="H9" s="494"/>
      <c r="I9" s="494"/>
      <c r="J9" s="494"/>
      <c r="K9" s="520"/>
      <c r="L9" s="494"/>
      <c r="M9" s="496"/>
      <c r="N9" s="498"/>
      <c r="O9" s="484" t="s">
        <v>35</v>
      </c>
      <c r="P9" s="484" t="s">
        <v>36</v>
      </c>
      <c r="Q9" s="484" t="s">
        <v>37</v>
      </c>
      <c r="R9" s="484" t="s">
        <v>38</v>
      </c>
      <c r="S9" s="484" t="s">
        <v>175</v>
      </c>
      <c r="T9" s="484" t="s">
        <v>36</v>
      </c>
      <c r="U9" s="486" t="s">
        <v>176</v>
      </c>
      <c r="V9" s="486" t="s">
        <v>177</v>
      </c>
      <c r="W9" s="494">
        <v>0</v>
      </c>
      <c r="X9" s="494" t="s">
        <v>40</v>
      </c>
      <c r="Y9" s="484" t="s">
        <v>41</v>
      </c>
      <c r="Z9" s="484" t="s">
        <v>42</v>
      </c>
      <c r="AA9" s="484"/>
      <c r="AB9" s="484"/>
    </row>
    <row r="10" spans="2:28" x14ac:dyDescent="0.25">
      <c r="B10" s="517"/>
      <c r="C10" s="502"/>
      <c r="D10" s="503"/>
      <c r="E10" s="506"/>
      <c r="F10" s="507"/>
      <c r="G10" s="509"/>
      <c r="H10" s="495"/>
      <c r="I10" s="495"/>
      <c r="J10" s="495"/>
      <c r="K10" s="521"/>
      <c r="L10" s="495"/>
      <c r="M10" s="497"/>
      <c r="N10" s="499"/>
      <c r="O10" s="485"/>
      <c r="P10" s="485"/>
      <c r="Q10" s="485"/>
      <c r="R10" s="485"/>
      <c r="S10" s="485"/>
      <c r="T10" s="485"/>
      <c r="U10" s="487"/>
      <c r="V10" s="487"/>
      <c r="W10" s="495"/>
      <c r="X10" s="495"/>
      <c r="Y10" s="485"/>
      <c r="Z10" s="485"/>
      <c r="AA10" s="485"/>
      <c r="AB10" s="485"/>
    </row>
    <row r="11" spans="2:28" ht="15" customHeight="1" x14ac:dyDescent="0.25">
      <c r="B11" s="417">
        <v>1</v>
      </c>
      <c r="C11" s="433" t="s">
        <v>180</v>
      </c>
      <c r="D11" s="434"/>
      <c r="E11" s="433" t="s">
        <v>344</v>
      </c>
      <c r="F11" s="434"/>
      <c r="G11" s="443"/>
      <c r="H11" s="443" t="s">
        <v>179</v>
      </c>
      <c r="I11" s="419">
        <v>20000000</v>
      </c>
      <c r="J11" s="478" t="s">
        <v>52</v>
      </c>
      <c r="K11" s="478" t="s">
        <v>53</v>
      </c>
      <c r="L11" s="478" t="s">
        <v>46</v>
      </c>
      <c r="M11" s="154" t="s">
        <v>181</v>
      </c>
      <c r="N11" s="150" t="s">
        <v>47</v>
      </c>
      <c r="O11" s="82">
        <v>44600</v>
      </c>
      <c r="P11" s="166">
        <v>44607</v>
      </c>
      <c r="Q11" s="166">
        <v>44614</v>
      </c>
      <c r="R11" s="166">
        <v>44635</v>
      </c>
      <c r="S11" s="166">
        <v>44642</v>
      </c>
      <c r="T11" s="166">
        <v>44649</v>
      </c>
      <c r="U11" s="166">
        <v>44677</v>
      </c>
      <c r="V11" s="82">
        <v>44647</v>
      </c>
      <c r="W11" s="478"/>
      <c r="X11" s="166">
        <v>44685</v>
      </c>
      <c r="Y11" s="166">
        <v>44699</v>
      </c>
      <c r="Z11" s="82">
        <v>44720</v>
      </c>
      <c r="AA11" s="166">
        <v>44734</v>
      </c>
      <c r="AB11" s="166">
        <v>44748</v>
      </c>
    </row>
    <row r="12" spans="2:28" ht="31.5" customHeight="1" x14ac:dyDescent="0.25">
      <c r="B12" s="418"/>
      <c r="C12" s="435"/>
      <c r="D12" s="436"/>
      <c r="E12" s="435"/>
      <c r="F12" s="436"/>
      <c r="G12" s="444"/>
      <c r="H12" s="444"/>
      <c r="I12" s="420"/>
      <c r="J12" s="479"/>
      <c r="K12" s="479"/>
      <c r="L12" s="479"/>
      <c r="M12" s="154"/>
      <c r="N12" s="150" t="s">
        <v>49</v>
      </c>
      <c r="O12" s="166"/>
      <c r="P12" s="166"/>
      <c r="Q12" s="166"/>
      <c r="R12" s="166"/>
      <c r="S12" s="166"/>
      <c r="T12" s="166"/>
      <c r="U12" s="166"/>
      <c r="V12" s="166"/>
      <c r="W12" s="479"/>
      <c r="X12" s="166"/>
      <c r="Y12" s="166"/>
      <c r="Z12" s="166"/>
      <c r="AA12" s="166"/>
      <c r="AB12" s="166"/>
    </row>
    <row r="13" spans="2:28" ht="15" customHeight="1" x14ac:dyDescent="0.25">
      <c r="B13" s="417">
        <v>2</v>
      </c>
      <c r="C13" s="433" t="s">
        <v>182</v>
      </c>
      <c r="D13" s="434"/>
      <c r="E13" s="433" t="s">
        <v>343</v>
      </c>
      <c r="F13" s="434"/>
      <c r="G13" s="443"/>
      <c r="H13" s="443" t="s">
        <v>179</v>
      </c>
      <c r="I13" s="419">
        <v>9000000</v>
      </c>
      <c r="J13" s="155" t="s">
        <v>52</v>
      </c>
      <c r="K13" s="155" t="s">
        <v>53</v>
      </c>
      <c r="L13" s="154" t="s">
        <v>46</v>
      </c>
      <c r="M13" s="263" t="s">
        <v>46</v>
      </c>
      <c r="N13" s="150" t="s">
        <v>47</v>
      </c>
      <c r="O13" s="82">
        <v>44600</v>
      </c>
      <c r="P13" s="166" t="s">
        <v>114</v>
      </c>
      <c r="Q13" s="166">
        <v>44614</v>
      </c>
      <c r="R13" s="166">
        <v>44635</v>
      </c>
      <c r="S13" s="166">
        <v>44642</v>
      </c>
      <c r="T13" s="166" t="s">
        <v>114</v>
      </c>
      <c r="U13" s="166">
        <v>44663</v>
      </c>
      <c r="V13" s="82">
        <v>44671</v>
      </c>
      <c r="W13" s="478"/>
      <c r="X13" s="166">
        <v>44678</v>
      </c>
      <c r="Y13" s="166">
        <v>44685</v>
      </c>
      <c r="Z13" s="82">
        <v>44699</v>
      </c>
      <c r="AA13" s="166">
        <v>44713</v>
      </c>
      <c r="AB13" s="166">
        <v>44727</v>
      </c>
    </row>
    <row r="14" spans="2:28" x14ac:dyDescent="0.25">
      <c r="B14" s="418"/>
      <c r="C14" s="435"/>
      <c r="D14" s="436"/>
      <c r="E14" s="435"/>
      <c r="F14" s="436"/>
      <c r="G14" s="444"/>
      <c r="H14" s="444"/>
      <c r="I14" s="420"/>
      <c r="J14" s="155"/>
      <c r="K14" s="155"/>
      <c r="L14" s="154"/>
      <c r="M14" s="154"/>
      <c r="N14" s="150" t="s">
        <v>49</v>
      </c>
      <c r="O14" s="166"/>
      <c r="P14" s="166"/>
      <c r="Q14" s="166"/>
      <c r="R14" s="166"/>
      <c r="S14" s="166"/>
      <c r="T14" s="166"/>
      <c r="U14" s="166"/>
      <c r="V14" s="166"/>
      <c r="W14" s="479"/>
      <c r="X14" s="166"/>
      <c r="Y14" s="166"/>
      <c r="Z14" s="166"/>
      <c r="AA14" s="166"/>
      <c r="AB14" s="166"/>
    </row>
    <row r="15" spans="2:28" ht="15" customHeight="1" x14ac:dyDescent="0.25">
      <c r="B15" s="417">
        <v>3</v>
      </c>
      <c r="C15" s="433" t="s">
        <v>209</v>
      </c>
      <c r="D15" s="434"/>
      <c r="E15" s="433" t="s">
        <v>342</v>
      </c>
      <c r="F15" s="434"/>
      <c r="G15" s="152"/>
      <c r="H15" s="152"/>
      <c r="I15" s="267">
        <v>14000000</v>
      </c>
      <c r="J15" s="155" t="s">
        <v>52</v>
      </c>
      <c r="K15" s="155" t="s">
        <v>53</v>
      </c>
      <c r="L15" s="154" t="s">
        <v>46</v>
      </c>
      <c r="M15" s="263" t="s">
        <v>48</v>
      </c>
      <c r="N15" s="150" t="s">
        <v>47</v>
      </c>
      <c r="O15" s="82">
        <v>44607</v>
      </c>
      <c r="P15" s="82">
        <v>44614</v>
      </c>
      <c r="Q15" s="82">
        <v>44621</v>
      </c>
      <c r="R15" s="82">
        <v>44635</v>
      </c>
      <c r="S15" s="82">
        <v>44642</v>
      </c>
      <c r="T15" s="82">
        <v>44649</v>
      </c>
      <c r="U15" s="82">
        <v>44656</v>
      </c>
      <c r="V15" s="82">
        <v>44657</v>
      </c>
      <c r="W15" s="155"/>
      <c r="X15" s="82">
        <v>44664</v>
      </c>
      <c r="Y15" s="82">
        <v>44671</v>
      </c>
      <c r="Z15" s="82">
        <v>44678</v>
      </c>
      <c r="AA15" s="82">
        <v>44692</v>
      </c>
      <c r="AB15" s="82">
        <v>44706</v>
      </c>
    </row>
    <row r="16" spans="2:28" x14ac:dyDescent="0.25">
      <c r="B16" s="418"/>
      <c r="C16" s="435"/>
      <c r="D16" s="436"/>
      <c r="E16" s="435"/>
      <c r="F16" s="436"/>
      <c r="G16" s="152"/>
      <c r="H16" s="152"/>
      <c r="I16" s="267"/>
      <c r="J16" s="155"/>
      <c r="K16" s="155"/>
      <c r="L16" s="154"/>
      <c r="M16" s="154"/>
      <c r="N16" s="150" t="s">
        <v>49</v>
      </c>
      <c r="O16" s="82"/>
      <c r="P16" s="82"/>
      <c r="Q16" s="82"/>
      <c r="R16" s="82"/>
      <c r="S16" s="82"/>
      <c r="T16" s="82"/>
      <c r="U16" s="82"/>
      <c r="V16" s="82"/>
      <c r="W16" s="155"/>
      <c r="X16" s="82"/>
      <c r="Y16" s="82"/>
      <c r="Z16" s="82"/>
      <c r="AA16" s="82"/>
      <c r="AB16" s="82"/>
    </row>
    <row r="17" spans="2:28" ht="15" customHeight="1" x14ac:dyDescent="0.25">
      <c r="B17" s="417">
        <v>4</v>
      </c>
      <c r="C17" s="433" t="s">
        <v>214</v>
      </c>
      <c r="D17" s="434"/>
      <c r="E17" s="433" t="s">
        <v>341</v>
      </c>
      <c r="F17" s="434"/>
      <c r="G17" s="152"/>
      <c r="H17" s="152" t="s">
        <v>179</v>
      </c>
      <c r="I17" s="419">
        <v>30448486.73</v>
      </c>
      <c r="J17" s="114" t="s">
        <v>52</v>
      </c>
      <c r="K17" s="155" t="s">
        <v>53</v>
      </c>
      <c r="L17" s="154" t="s">
        <v>46</v>
      </c>
      <c r="M17" s="154" t="s">
        <v>48</v>
      </c>
      <c r="N17" s="150" t="s">
        <v>47</v>
      </c>
      <c r="O17" s="166">
        <v>44614</v>
      </c>
      <c r="P17" s="166">
        <v>44621</v>
      </c>
      <c r="Q17" s="82">
        <v>44628</v>
      </c>
      <c r="R17" s="166">
        <v>44635</v>
      </c>
      <c r="S17" s="166">
        <v>44642</v>
      </c>
      <c r="T17" s="166">
        <v>44649</v>
      </c>
      <c r="U17" s="166">
        <v>44670</v>
      </c>
      <c r="V17" s="166">
        <v>44672</v>
      </c>
      <c r="W17" s="478"/>
      <c r="X17" s="211">
        <v>44679</v>
      </c>
      <c r="Y17" s="166">
        <v>44693</v>
      </c>
      <c r="Z17" s="82">
        <v>44707</v>
      </c>
      <c r="AA17" s="166">
        <v>44749</v>
      </c>
      <c r="AB17" s="166">
        <v>44791</v>
      </c>
    </row>
    <row r="18" spans="2:28" x14ac:dyDescent="0.25">
      <c r="B18" s="418"/>
      <c r="C18" s="435"/>
      <c r="D18" s="436"/>
      <c r="E18" s="435"/>
      <c r="F18" s="436"/>
      <c r="G18" s="152"/>
      <c r="H18" s="152"/>
      <c r="I18" s="420"/>
      <c r="J18" s="114"/>
      <c r="K18" s="155"/>
      <c r="L18" s="154"/>
      <c r="M18" s="154"/>
      <c r="N18" s="150" t="s">
        <v>49</v>
      </c>
      <c r="O18" s="166"/>
      <c r="P18" s="166"/>
      <c r="Q18" s="166"/>
      <c r="R18" s="166"/>
      <c r="S18" s="166"/>
      <c r="T18" s="166"/>
      <c r="U18" s="166"/>
      <c r="V18" s="166"/>
      <c r="W18" s="479"/>
      <c r="X18" s="211"/>
      <c r="Y18" s="166"/>
      <c r="Z18" s="166"/>
      <c r="AA18" s="166"/>
      <c r="AB18" s="166"/>
    </row>
    <row r="19" spans="2:28" ht="15" customHeight="1" x14ac:dyDescent="0.25">
      <c r="B19" s="417">
        <v>5</v>
      </c>
      <c r="C19" s="433" t="s">
        <v>218</v>
      </c>
      <c r="D19" s="434"/>
      <c r="E19" s="433" t="s">
        <v>345</v>
      </c>
      <c r="F19" s="434"/>
      <c r="G19" s="443"/>
      <c r="H19" s="443" t="s">
        <v>179</v>
      </c>
      <c r="I19" s="419">
        <v>500000000</v>
      </c>
      <c r="J19" s="421" t="s">
        <v>43</v>
      </c>
      <c r="K19" s="421" t="s">
        <v>288</v>
      </c>
      <c r="L19" s="428" t="s">
        <v>46</v>
      </c>
      <c r="M19" s="154" t="s">
        <v>181</v>
      </c>
      <c r="N19" s="79" t="s">
        <v>47</v>
      </c>
      <c r="O19" s="82">
        <v>44621</v>
      </c>
      <c r="P19" s="82">
        <v>44628</v>
      </c>
      <c r="Q19" s="82">
        <v>44642</v>
      </c>
      <c r="R19" s="82">
        <v>44670</v>
      </c>
      <c r="S19" s="82">
        <v>44684</v>
      </c>
      <c r="T19" s="82">
        <v>44691</v>
      </c>
      <c r="U19" s="82">
        <v>44719</v>
      </c>
      <c r="V19" s="82">
        <v>44721</v>
      </c>
      <c r="W19" s="478"/>
      <c r="X19" s="82">
        <v>44728</v>
      </c>
      <c r="Y19" s="82">
        <v>44735</v>
      </c>
      <c r="Z19" s="82">
        <v>44749</v>
      </c>
      <c r="AA19" s="82">
        <v>44791</v>
      </c>
      <c r="AB19" s="86">
        <v>44833</v>
      </c>
    </row>
    <row r="20" spans="2:28" x14ac:dyDescent="0.25">
      <c r="B20" s="418"/>
      <c r="C20" s="435"/>
      <c r="D20" s="436"/>
      <c r="E20" s="435"/>
      <c r="F20" s="436"/>
      <c r="G20" s="444"/>
      <c r="H20" s="444"/>
      <c r="I20" s="420"/>
      <c r="J20" s="314"/>
      <c r="K20" s="314"/>
      <c r="L20" s="429"/>
      <c r="M20" s="154"/>
      <c r="N20" s="150" t="s">
        <v>49</v>
      </c>
      <c r="O20" s="82"/>
      <c r="P20" s="82"/>
      <c r="Q20" s="82"/>
      <c r="R20" s="82"/>
      <c r="S20" s="82"/>
      <c r="T20" s="82"/>
      <c r="U20" s="82"/>
      <c r="V20" s="82"/>
      <c r="W20" s="479"/>
      <c r="X20" s="82"/>
      <c r="Y20" s="82"/>
      <c r="Z20" s="82"/>
      <c r="AA20" s="82"/>
      <c r="AB20" s="86"/>
    </row>
    <row r="21" spans="2:28" ht="15" customHeight="1" x14ac:dyDescent="0.25">
      <c r="B21" s="417">
        <v>6</v>
      </c>
      <c r="C21" s="433" t="s">
        <v>208</v>
      </c>
      <c r="D21" s="434"/>
      <c r="E21" s="433" t="s">
        <v>340</v>
      </c>
      <c r="F21" s="434"/>
      <c r="G21" s="152"/>
      <c r="H21" s="81" t="s">
        <v>183</v>
      </c>
      <c r="I21" s="267">
        <v>2000000</v>
      </c>
      <c r="J21" s="155" t="s">
        <v>52</v>
      </c>
      <c r="K21" s="155" t="s">
        <v>53</v>
      </c>
      <c r="L21" s="154" t="s">
        <v>46</v>
      </c>
      <c r="M21" s="154" t="s">
        <v>46</v>
      </c>
      <c r="N21" s="150" t="s">
        <v>47</v>
      </c>
      <c r="O21" s="82">
        <v>44628</v>
      </c>
      <c r="P21" s="82" t="s">
        <v>114</v>
      </c>
      <c r="Q21" s="82">
        <v>44635</v>
      </c>
      <c r="R21" s="82">
        <v>44642</v>
      </c>
      <c r="S21" s="82" t="s">
        <v>114</v>
      </c>
      <c r="T21" s="82" t="s">
        <v>114</v>
      </c>
      <c r="U21" s="82">
        <v>44632</v>
      </c>
      <c r="V21" s="82" t="s">
        <v>114</v>
      </c>
      <c r="W21" s="155"/>
      <c r="X21" s="82">
        <v>44639</v>
      </c>
      <c r="Y21" s="82">
        <v>44646</v>
      </c>
      <c r="Z21" s="82">
        <v>44691</v>
      </c>
      <c r="AA21" s="82">
        <v>44705</v>
      </c>
      <c r="AB21" s="82">
        <v>44719</v>
      </c>
    </row>
    <row r="22" spans="2:28" x14ac:dyDescent="0.25">
      <c r="B22" s="418"/>
      <c r="C22" s="435"/>
      <c r="D22" s="436"/>
      <c r="E22" s="435"/>
      <c r="F22" s="436"/>
      <c r="G22" s="152"/>
      <c r="H22" s="152"/>
      <c r="I22" s="267"/>
      <c r="J22" s="155"/>
      <c r="K22" s="155"/>
      <c r="L22" s="154"/>
      <c r="M22" s="154"/>
      <c r="N22" s="150" t="s">
        <v>49</v>
      </c>
      <c r="O22" s="82"/>
      <c r="P22" s="82"/>
      <c r="Q22" s="82"/>
      <c r="R22" s="82"/>
      <c r="S22" s="82"/>
      <c r="T22" s="82"/>
      <c r="U22" s="82"/>
      <c r="V22" s="82"/>
      <c r="W22" s="155"/>
      <c r="X22" s="82"/>
      <c r="Y22" s="82"/>
      <c r="Z22" s="82"/>
      <c r="AA22" s="82"/>
      <c r="AB22" s="83"/>
    </row>
    <row r="23" spans="2:28" ht="15" customHeight="1" x14ac:dyDescent="0.25">
      <c r="B23" s="417">
        <v>7</v>
      </c>
      <c r="C23" s="480" t="s">
        <v>184</v>
      </c>
      <c r="D23" s="481"/>
      <c r="E23" s="433" t="s">
        <v>339</v>
      </c>
      <c r="F23" s="434"/>
      <c r="G23" s="75"/>
      <c r="H23" s="75" t="s">
        <v>183</v>
      </c>
      <c r="I23" s="268">
        <v>10500000</v>
      </c>
      <c r="J23" s="155" t="s">
        <v>52</v>
      </c>
      <c r="K23" s="155" t="s">
        <v>53</v>
      </c>
      <c r="L23" s="154" t="s">
        <v>46</v>
      </c>
      <c r="M23" s="154" t="s">
        <v>185</v>
      </c>
      <c r="N23" s="79" t="s">
        <v>47</v>
      </c>
      <c r="O23" s="166">
        <v>44628</v>
      </c>
      <c r="P23" s="166">
        <v>44635</v>
      </c>
      <c r="Q23" s="166">
        <v>44649</v>
      </c>
      <c r="R23" s="166">
        <v>44670</v>
      </c>
      <c r="S23" s="166">
        <v>44677</v>
      </c>
      <c r="T23" s="166">
        <v>44684</v>
      </c>
      <c r="U23" s="166">
        <v>44712</v>
      </c>
      <c r="V23" s="166">
        <v>44713</v>
      </c>
      <c r="W23" s="154"/>
      <c r="X23" s="211">
        <v>44720</v>
      </c>
      <c r="Y23" s="166">
        <v>44734</v>
      </c>
      <c r="Z23" s="166">
        <v>44748</v>
      </c>
      <c r="AA23" s="166">
        <v>44790</v>
      </c>
      <c r="AB23" s="166">
        <v>44832</v>
      </c>
    </row>
    <row r="24" spans="2:28" x14ac:dyDescent="0.25">
      <c r="B24" s="418"/>
      <c r="C24" s="482"/>
      <c r="D24" s="483"/>
      <c r="E24" s="435"/>
      <c r="F24" s="436"/>
      <c r="G24" s="75"/>
      <c r="H24" s="75"/>
      <c r="I24" s="269"/>
      <c r="J24" s="155"/>
      <c r="K24" s="155"/>
      <c r="L24" s="154"/>
      <c r="M24" s="154"/>
      <c r="N24" s="150" t="s">
        <v>49</v>
      </c>
      <c r="O24" s="166"/>
      <c r="P24" s="166"/>
      <c r="Q24" s="166"/>
      <c r="R24" s="166"/>
      <c r="S24" s="166"/>
      <c r="T24" s="166"/>
      <c r="U24" s="166"/>
      <c r="V24" s="166"/>
      <c r="W24" s="150"/>
      <c r="X24" s="211"/>
      <c r="Y24" s="166"/>
      <c r="Z24" s="166"/>
      <c r="AA24" s="166"/>
      <c r="AB24" s="166"/>
    </row>
    <row r="25" spans="2:28" ht="15" customHeight="1" x14ac:dyDescent="0.25">
      <c r="B25" s="417">
        <v>8</v>
      </c>
      <c r="C25" s="433" t="s">
        <v>213</v>
      </c>
      <c r="D25" s="434"/>
      <c r="E25" s="433" t="s">
        <v>338</v>
      </c>
      <c r="F25" s="434"/>
      <c r="G25" s="152"/>
      <c r="H25" s="152" t="s">
        <v>179</v>
      </c>
      <c r="I25" s="267">
        <v>1000000</v>
      </c>
      <c r="J25" s="421" t="s">
        <v>52</v>
      </c>
      <c r="K25" s="478" t="s">
        <v>44</v>
      </c>
      <c r="L25" s="428" t="s">
        <v>46</v>
      </c>
      <c r="M25" s="154" t="s">
        <v>46</v>
      </c>
      <c r="N25" s="150" t="s">
        <v>47</v>
      </c>
      <c r="O25" s="82">
        <v>44635</v>
      </c>
      <c r="P25" s="82" t="s">
        <v>114</v>
      </c>
      <c r="Q25" s="82">
        <v>44649</v>
      </c>
      <c r="R25" s="82">
        <v>44663</v>
      </c>
      <c r="S25" s="82" t="s">
        <v>114</v>
      </c>
      <c r="T25" s="82" t="s">
        <v>114</v>
      </c>
      <c r="U25" s="82">
        <v>44677</v>
      </c>
      <c r="V25" s="82" t="s">
        <v>114</v>
      </c>
      <c r="W25" s="155"/>
      <c r="X25" s="82">
        <v>44684</v>
      </c>
      <c r="Y25" s="82">
        <v>44691</v>
      </c>
      <c r="Z25" s="82">
        <v>44705</v>
      </c>
      <c r="AA25" s="82">
        <v>44726</v>
      </c>
      <c r="AB25" s="82">
        <v>44740</v>
      </c>
    </row>
    <row r="26" spans="2:28" x14ac:dyDescent="0.25">
      <c r="B26" s="418"/>
      <c r="C26" s="435"/>
      <c r="D26" s="436"/>
      <c r="E26" s="435"/>
      <c r="F26" s="436"/>
      <c r="G26" s="152"/>
      <c r="H26" s="152"/>
      <c r="I26" s="267"/>
      <c r="J26" s="314"/>
      <c r="K26" s="479"/>
      <c r="L26" s="429"/>
      <c r="M26" s="154"/>
      <c r="N26" s="150" t="s">
        <v>49</v>
      </c>
      <c r="O26" s="82"/>
      <c r="P26" s="82"/>
      <c r="Q26" s="82"/>
      <c r="R26" s="82"/>
      <c r="S26" s="82"/>
      <c r="T26" s="82"/>
      <c r="U26" s="82"/>
      <c r="V26" s="82"/>
      <c r="W26" s="155"/>
      <c r="X26" s="82"/>
      <c r="Y26" s="82"/>
      <c r="Z26" s="82"/>
      <c r="AA26" s="82"/>
      <c r="AB26" s="82"/>
    </row>
    <row r="27" spans="2:28" x14ac:dyDescent="0.25">
      <c r="B27" s="417">
        <v>9</v>
      </c>
      <c r="C27" s="425" t="s">
        <v>217</v>
      </c>
      <c r="D27" s="425"/>
      <c r="E27" s="424" t="s">
        <v>337</v>
      </c>
      <c r="F27" s="424"/>
      <c r="G27" s="210"/>
      <c r="H27" s="210"/>
      <c r="I27" s="270">
        <v>920000</v>
      </c>
      <c r="J27" s="425" t="s">
        <v>192</v>
      </c>
      <c r="K27" s="150" t="s">
        <v>53</v>
      </c>
      <c r="L27" s="150" t="s">
        <v>46</v>
      </c>
      <c r="M27" s="150" t="s">
        <v>46</v>
      </c>
      <c r="N27" s="150" t="s">
        <v>47</v>
      </c>
      <c r="O27" s="90">
        <v>44649</v>
      </c>
      <c r="P27" s="90" t="s">
        <v>114</v>
      </c>
      <c r="Q27" s="90">
        <v>44656</v>
      </c>
      <c r="R27" s="90">
        <v>44663</v>
      </c>
      <c r="S27" s="90" t="s">
        <v>114</v>
      </c>
      <c r="T27" s="90" t="s">
        <v>114</v>
      </c>
      <c r="U27" s="90">
        <v>44707</v>
      </c>
      <c r="V27" s="90" t="s">
        <v>114</v>
      </c>
      <c r="W27" s="212"/>
      <c r="X27" s="82">
        <v>44684</v>
      </c>
      <c r="Y27" s="82">
        <v>44691</v>
      </c>
      <c r="Z27" s="82">
        <v>44705</v>
      </c>
      <c r="AA27" s="82">
        <v>44726</v>
      </c>
      <c r="AB27" s="82">
        <v>44740</v>
      </c>
    </row>
    <row r="28" spans="2:28" x14ac:dyDescent="0.25">
      <c r="B28" s="418"/>
      <c r="C28" s="425"/>
      <c r="D28" s="425"/>
      <c r="E28" s="424"/>
      <c r="F28" s="424"/>
      <c r="G28" s="210"/>
      <c r="H28" s="210"/>
      <c r="I28" s="271"/>
      <c r="J28" s="425"/>
      <c r="K28" s="75"/>
      <c r="L28" s="150"/>
      <c r="M28" s="150"/>
      <c r="N28" s="150" t="s">
        <v>49</v>
      </c>
      <c r="O28" s="210"/>
      <c r="P28" s="210"/>
      <c r="Q28" s="210"/>
      <c r="R28" s="210"/>
      <c r="S28" s="210"/>
      <c r="T28" s="210"/>
      <c r="U28" s="210"/>
      <c r="V28" s="210"/>
      <c r="W28" s="147"/>
      <c r="X28" s="210"/>
      <c r="Y28" s="210"/>
      <c r="Z28" s="210"/>
      <c r="AA28" s="210"/>
      <c r="AB28" s="210"/>
    </row>
    <row r="29" spans="2:28" x14ac:dyDescent="0.25">
      <c r="B29" s="417">
        <v>10</v>
      </c>
      <c r="C29" s="424" t="s">
        <v>346</v>
      </c>
      <c r="D29" s="424"/>
      <c r="E29" s="424" t="s">
        <v>336</v>
      </c>
      <c r="F29" s="424"/>
      <c r="G29" s="210"/>
      <c r="H29" s="210" t="s">
        <v>179</v>
      </c>
      <c r="I29" s="270">
        <v>4988000</v>
      </c>
      <c r="J29" s="425" t="s">
        <v>192</v>
      </c>
      <c r="K29" s="150" t="s">
        <v>53</v>
      </c>
      <c r="L29" s="150" t="s">
        <v>46</v>
      </c>
      <c r="M29" s="150" t="s">
        <v>46</v>
      </c>
      <c r="N29" s="149" t="s">
        <v>47</v>
      </c>
      <c r="O29" s="82">
        <v>44656</v>
      </c>
      <c r="P29" s="82" t="s">
        <v>114</v>
      </c>
      <c r="Q29" s="82">
        <v>44700</v>
      </c>
      <c r="R29" s="82">
        <v>44684</v>
      </c>
      <c r="S29" s="82" t="s">
        <v>114</v>
      </c>
      <c r="T29" s="82" t="s">
        <v>114</v>
      </c>
      <c r="U29" s="82">
        <v>44719</v>
      </c>
      <c r="V29" s="82">
        <v>44721</v>
      </c>
      <c r="W29" s="212"/>
      <c r="X29" s="82">
        <v>44728</v>
      </c>
      <c r="Y29" s="82">
        <v>44742</v>
      </c>
      <c r="Z29" s="82">
        <v>44756</v>
      </c>
      <c r="AA29" s="82">
        <v>44770</v>
      </c>
      <c r="AB29" s="82">
        <v>44784</v>
      </c>
    </row>
    <row r="30" spans="2:28" x14ac:dyDescent="0.25">
      <c r="B30" s="418"/>
      <c r="C30" s="424"/>
      <c r="D30" s="424"/>
      <c r="E30" s="424"/>
      <c r="F30" s="424"/>
      <c r="G30" s="210"/>
      <c r="H30" s="210"/>
      <c r="I30" s="271"/>
      <c r="J30" s="425"/>
      <c r="K30" s="210"/>
      <c r="L30" s="210"/>
      <c r="M30" s="210"/>
      <c r="N30" s="149" t="s">
        <v>49</v>
      </c>
      <c r="O30" s="210"/>
      <c r="P30" s="210"/>
      <c r="Q30" s="210"/>
      <c r="R30" s="210"/>
      <c r="S30" s="210"/>
      <c r="T30" s="210"/>
      <c r="U30" s="210"/>
      <c r="V30" s="210"/>
      <c r="W30" s="147"/>
      <c r="X30" s="210"/>
      <c r="Y30" s="210"/>
      <c r="Z30" s="210"/>
      <c r="AA30" s="210"/>
      <c r="AB30" s="210"/>
    </row>
    <row r="31" spans="2:28" ht="15" customHeight="1" x14ac:dyDescent="0.25">
      <c r="B31" s="417">
        <v>11</v>
      </c>
      <c r="C31" s="433" t="s">
        <v>186</v>
      </c>
      <c r="D31" s="434"/>
      <c r="E31" s="433" t="s">
        <v>335</v>
      </c>
      <c r="F31" s="434"/>
      <c r="G31" s="443"/>
      <c r="H31" s="443" t="s">
        <v>179</v>
      </c>
      <c r="I31" s="419">
        <v>10000000</v>
      </c>
      <c r="J31" s="421" t="s">
        <v>52</v>
      </c>
      <c r="K31" s="478" t="s">
        <v>53</v>
      </c>
      <c r="L31" s="478" t="s">
        <v>46</v>
      </c>
      <c r="M31" s="154" t="s">
        <v>187</v>
      </c>
      <c r="N31" s="150" t="s">
        <v>47</v>
      </c>
      <c r="O31" s="82">
        <v>44656</v>
      </c>
      <c r="P31" s="82">
        <v>44663</v>
      </c>
      <c r="Q31" s="82">
        <v>44670</v>
      </c>
      <c r="R31" s="82">
        <v>44684</v>
      </c>
      <c r="S31" s="82">
        <v>44691</v>
      </c>
      <c r="T31" s="82">
        <v>44698</v>
      </c>
      <c r="U31" s="82">
        <v>44712</v>
      </c>
      <c r="V31" s="82">
        <v>44714</v>
      </c>
      <c r="W31" s="478"/>
      <c r="X31" s="82">
        <v>44721</v>
      </c>
      <c r="Y31" s="82">
        <v>44728</v>
      </c>
      <c r="Z31" s="82">
        <v>44742</v>
      </c>
      <c r="AA31" s="82">
        <v>44756</v>
      </c>
      <c r="AB31" s="82">
        <v>44770</v>
      </c>
    </row>
    <row r="32" spans="2:28" x14ac:dyDescent="0.25">
      <c r="B32" s="418"/>
      <c r="C32" s="435"/>
      <c r="D32" s="436"/>
      <c r="E32" s="435"/>
      <c r="F32" s="436"/>
      <c r="G32" s="444"/>
      <c r="H32" s="444"/>
      <c r="I32" s="420"/>
      <c r="J32" s="314"/>
      <c r="K32" s="479"/>
      <c r="L32" s="479"/>
      <c r="M32" s="154"/>
      <c r="N32" s="150" t="s">
        <v>49</v>
      </c>
      <c r="O32" s="82"/>
      <c r="P32" s="82"/>
      <c r="Q32" s="82"/>
      <c r="R32" s="82"/>
      <c r="S32" s="82"/>
      <c r="T32" s="82"/>
      <c r="U32" s="82"/>
      <c r="V32" s="82"/>
      <c r="W32" s="479"/>
      <c r="X32" s="82"/>
      <c r="Y32" s="82"/>
      <c r="Z32" s="82"/>
      <c r="AA32" s="82"/>
      <c r="AB32" s="82"/>
    </row>
    <row r="33" spans="2:28" ht="15" customHeight="1" x14ac:dyDescent="0.25">
      <c r="B33" s="417">
        <v>12</v>
      </c>
      <c r="C33" s="433" t="s">
        <v>188</v>
      </c>
      <c r="D33" s="434"/>
      <c r="E33" s="433" t="s">
        <v>334</v>
      </c>
      <c r="F33" s="434"/>
      <c r="G33" s="443"/>
      <c r="H33" s="443" t="s">
        <v>183</v>
      </c>
      <c r="I33" s="419">
        <v>20000000</v>
      </c>
      <c r="J33" s="421" t="s">
        <v>43</v>
      </c>
      <c r="K33" s="478" t="s">
        <v>53</v>
      </c>
      <c r="L33" s="428" t="s">
        <v>46</v>
      </c>
      <c r="M33" s="154" t="s">
        <v>187</v>
      </c>
      <c r="N33" s="79" t="s">
        <v>47</v>
      </c>
      <c r="O33" s="82">
        <v>44656</v>
      </c>
      <c r="P33" s="82">
        <v>44693</v>
      </c>
      <c r="Q33" s="82">
        <v>44700</v>
      </c>
      <c r="R33" s="82">
        <v>44684</v>
      </c>
      <c r="S33" s="82">
        <v>44691</v>
      </c>
      <c r="T33" s="82">
        <v>44698</v>
      </c>
      <c r="U33" s="82">
        <v>44719</v>
      </c>
      <c r="V33" s="82">
        <v>44721</v>
      </c>
      <c r="W33" s="478"/>
      <c r="X33" s="82">
        <v>44728</v>
      </c>
      <c r="Y33" s="82">
        <v>44742</v>
      </c>
      <c r="Z33" s="82">
        <v>44756</v>
      </c>
      <c r="AA33" s="82">
        <v>44770</v>
      </c>
      <c r="AB33" s="82">
        <v>44784</v>
      </c>
    </row>
    <row r="34" spans="2:28" ht="30.75" customHeight="1" x14ac:dyDescent="0.25">
      <c r="B34" s="418"/>
      <c r="C34" s="435"/>
      <c r="D34" s="436"/>
      <c r="E34" s="435"/>
      <c r="F34" s="436"/>
      <c r="G34" s="444"/>
      <c r="H34" s="444"/>
      <c r="I34" s="420"/>
      <c r="J34" s="314"/>
      <c r="K34" s="479"/>
      <c r="L34" s="429"/>
      <c r="M34" s="154"/>
      <c r="N34" s="150" t="s">
        <v>49</v>
      </c>
      <c r="O34" s="82"/>
      <c r="P34" s="82"/>
      <c r="Q34" s="82"/>
      <c r="R34" s="82"/>
      <c r="S34" s="82"/>
      <c r="T34" s="82"/>
      <c r="U34" s="82"/>
      <c r="V34" s="82"/>
      <c r="W34" s="479"/>
      <c r="X34" s="82"/>
      <c r="Y34" s="82"/>
      <c r="Z34" s="82"/>
      <c r="AA34" s="82"/>
      <c r="AB34" s="82"/>
    </row>
    <row r="35" spans="2:28" ht="15" customHeight="1" x14ac:dyDescent="0.25">
      <c r="B35" s="417">
        <v>13</v>
      </c>
      <c r="C35" s="433" t="s">
        <v>347</v>
      </c>
      <c r="D35" s="434"/>
      <c r="E35" s="433" t="s">
        <v>333</v>
      </c>
      <c r="F35" s="434"/>
      <c r="G35" s="443"/>
      <c r="H35" s="443" t="s">
        <v>183</v>
      </c>
      <c r="I35" s="419">
        <v>50000000</v>
      </c>
      <c r="J35" s="421" t="s">
        <v>43</v>
      </c>
      <c r="K35" s="421" t="s">
        <v>44</v>
      </c>
      <c r="L35" s="428" t="s">
        <v>46</v>
      </c>
      <c r="M35" s="154" t="s">
        <v>187</v>
      </c>
      <c r="N35" s="150" t="s">
        <v>47</v>
      </c>
      <c r="O35" s="166">
        <v>44670</v>
      </c>
      <c r="P35" s="166">
        <v>44677</v>
      </c>
      <c r="Q35" s="166">
        <v>44684</v>
      </c>
      <c r="R35" s="166">
        <v>44698</v>
      </c>
      <c r="S35" s="166">
        <v>44705</v>
      </c>
      <c r="T35" s="166">
        <v>44712</v>
      </c>
      <c r="U35" s="166">
        <v>44733</v>
      </c>
      <c r="V35" s="166">
        <v>44734</v>
      </c>
      <c r="W35" s="478"/>
      <c r="X35" s="211">
        <v>44741</v>
      </c>
      <c r="Y35" s="166">
        <v>44755</v>
      </c>
      <c r="Z35" s="166">
        <v>44769</v>
      </c>
      <c r="AA35" s="166">
        <v>44811</v>
      </c>
      <c r="AB35" s="166">
        <v>44853</v>
      </c>
    </row>
    <row r="36" spans="2:28" x14ac:dyDescent="0.25">
      <c r="B36" s="418"/>
      <c r="C36" s="435"/>
      <c r="D36" s="436"/>
      <c r="E36" s="435"/>
      <c r="F36" s="436"/>
      <c r="G36" s="444"/>
      <c r="H36" s="444"/>
      <c r="I36" s="420"/>
      <c r="J36" s="314"/>
      <c r="K36" s="314"/>
      <c r="L36" s="429"/>
      <c r="M36" s="154"/>
      <c r="N36" s="150" t="s">
        <v>49</v>
      </c>
      <c r="O36" s="166"/>
      <c r="P36" s="166"/>
      <c r="Q36" s="166"/>
      <c r="R36" s="166"/>
      <c r="S36" s="166"/>
      <c r="T36" s="166"/>
      <c r="U36" s="166"/>
      <c r="V36" s="166"/>
      <c r="W36" s="479"/>
      <c r="X36" s="211"/>
      <c r="Y36" s="166"/>
      <c r="Z36" s="166"/>
      <c r="AA36" s="166"/>
      <c r="AB36" s="166"/>
    </row>
    <row r="37" spans="2:28" ht="15" customHeight="1" x14ac:dyDescent="0.25">
      <c r="B37" s="417">
        <v>14</v>
      </c>
      <c r="C37" s="433" t="s">
        <v>210</v>
      </c>
      <c r="D37" s="434"/>
      <c r="E37" s="433" t="s">
        <v>352</v>
      </c>
      <c r="F37" s="434"/>
      <c r="G37" s="443"/>
      <c r="H37" s="443" t="s">
        <v>183</v>
      </c>
      <c r="I37" s="267">
        <v>21000000</v>
      </c>
      <c r="J37" s="421" t="s">
        <v>52</v>
      </c>
      <c r="K37" s="478" t="s">
        <v>53</v>
      </c>
      <c r="L37" s="478" t="s">
        <v>46</v>
      </c>
      <c r="M37" s="154" t="s">
        <v>187</v>
      </c>
      <c r="N37" s="150" t="s">
        <v>47</v>
      </c>
      <c r="O37" s="166">
        <v>44684</v>
      </c>
      <c r="P37" s="166">
        <v>44691</v>
      </c>
      <c r="Q37" s="166">
        <v>44698</v>
      </c>
      <c r="R37" s="166">
        <v>44712</v>
      </c>
      <c r="S37" s="166">
        <v>44719</v>
      </c>
      <c r="T37" s="166">
        <v>44726</v>
      </c>
      <c r="U37" s="166">
        <v>44754</v>
      </c>
      <c r="V37" s="166">
        <v>44755</v>
      </c>
      <c r="W37" s="155"/>
      <c r="X37" s="211">
        <v>44762</v>
      </c>
      <c r="Y37" s="166">
        <v>44769</v>
      </c>
      <c r="Z37" s="166">
        <v>44783</v>
      </c>
      <c r="AA37" s="166">
        <v>44797</v>
      </c>
      <c r="AB37" s="82">
        <v>44811</v>
      </c>
    </row>
    <row r="38" spans="2:28" ht="23.25" customHeight="1" x14ac:dyDescent="0.25">
      <c r="B38" s="418"/>
      <c r="C38" s="435"/>
      <c r="D38" s="436"/>
      <c r="E38" s="435"/>
      <c r="F38" s="436"/>
      <c r="G38" s="444"/>
      <c r="H38" s="444"/>
      <c r="I38" s="267"/>
      <c r="J38" s="314"/>
      <c r="K38" s="479"/>
      <c r="L38" s="479"/>
      <c r="M38" s="154"/>
      <c r="N38" s="150" t="s">
        <v>49</v>
      </c>
      <c r="O38" s="166"/>
      <c r="P38" s="166"/>
      <c r="Q38" s="166"/>
      <c r="R38" s="166"/>
      <c r="S38" s="166"/>
      <c r="T38" s="166"/>
      <c r="U38" s="166"/>
      <c r="V38" s="166"/>
      <c r="W38" s="155"/>
      <c r="X38" s="211"/>
      <c r="Y38" s="166"/>
      <c r="Z38" s="166"/>
      <c r="AA38" s="166"/>
      <c r="AB38" s="82"/>
    </row>
    <row r="39" spans="2:28" ht="15" customHeight="1" x14ac:dyDescent="0.25">
      <c r="B39" s="417">
        <v>15</v>
      </c>
      <c r="C39" s="480" t="s">
        <v>189</v>
      </c>
      <c r="D39" s="481"/>
      <c r="E39" s="433" t="s">
        <v>332</v>
      </c>
      <c r="F39" s="434"/>
      <c r="G39" s="152"/>
      <c r="H39" s="152" t="s">
        <v>179</v>
      </c>
      <c r="I39" s="272">
        <v>12000000</v>
      </c>
      <c r="J39" s="155" t="s">
        <v>52</v>
      </c>
      <c r="K39" s="155" t="s">
        <v>53</v>
      </c>
      <c r="L39" s="154" t="s">
        <v>46</v>
      </c>
      <c r="M39" s="154" t="s">
        <v>187</v>
      </c>
      <c r="N39" s="150" t="s">
        <v>47</v>
      </c>
      <c r="O39" s="82">
        <v>44684</v>
      </c>
      <c r="P39" s="82">
        <v>44691</v>
      </c>
      <c r="Q39" s="82">
        <v>44698</v>
      </c>
      <c r="R39" s="82">
        <v>44712</v>
      </c>
      <c r="S39" s="82">
        <v>44719</v>
      </c>
      <c r="T39" s="82">
        <v>44726</v>
      </c>
      <c r="U39" s="82">
        <v>44754</v>
      </c>
      <c r="V39" s="82">
        <v>44756</v>
      </c>
      <c r="W39" s="213"/>
      <c r="X39" s="82">
        <v>44763</v>
      </c>
      <c r="Y39" s="82">
        <v>44770</v>
      </c>
      <c r="Z39" s="82">
        <v>44784</v>
      </c>
      <c r="AA39" s="82">
        <v>44798</v>
      </c>
      <c r="AB39" s="82">
        <v>44812</v>
      </c>
    </row>
    <row r="40" spans="2:28" x14ac:dyDescent="0.25">
      <c r="B40" s="418"/>
      <c r="C40" s="482"/>
      <c r="D40" s="483"/>
      <c r="E40" s="435"/>
      <c r="F40" s="436"/>
      <c r="G40" s="152"/>
      <c r="H40" s="152"/>
      <c r="I40" s="267"/>
      <c r="J40" s="155"/>
      <c r="K40" s="155"/>
      <c r="L40" s="154"/>
      <c r="M40" s="154"/>
      <c r="N40" s="150" t="s">
        <v>49</v>
      </c>
      <c r="O40" s="82"/>
      <c r="P40" s="82"/>
      <c r="Q40" s="82"/>
      <c r="R40" s="82"/>
      <c r="S40" s="82"/>
      <c r="T40" s="82"/>
      <c r="U40" s="82"/>
      <c r="V40" s="82"/>
      <c r="W40" s="155"/>
      <c r="X40" s="82"/>
      <c r="Y40" s="82"/>
      <c r="Z40" s="82"/>
      <c r="AA40" s="82"/>
      <c r="AB40" s="82"/>
    </row>
    <row r="41" spans="2:28" ht="15" customHeight="1" x14ac:dyDescent="0.25">
      <c r="B41" s="417">
        <v>16</v>
      </c>
      <c r="C41" s="433" t="s">
        <v>216</v>
      </c>
      <c r="D41" s="434"/>
      <c r="E41" s="433" t="s">
        <v>331</v>
      </c>
      <c r="F41" s="434"/>
      <c r="G41" s="443"/>
      <c r="H41" s="443" t="s">
        <v>183</v>
      </c>
      <c r="I41" s="419">
        <v>20000000</v>
      </c>
      <c r="J41" s="421" t="s">
        <v>52</v>
      </c>
      <c r="K41" s="478" t="s">
        <v>53</v>
      </c>
      <c r="L41" s="428" t="s">
        <v>46</v>
      </c>
      <c r="M41" s="154" t="s">
        <v>46</v>
      </c>
      <c r="N41" s="79" t="s">
        <v>47</v>
      </c>
      <c r="O41" s="82">
        <v>44691</v>
      </c>
      <c r="P41" s="82">
        <v>44698</v>
      </c>
      <c r="Q41" s="82">
        <v>44705</v>
      </c>
      <c r="R41" s="82">
        <v>44719</v>
      </c>
      <c r="S41" s="82">
        <v>44726</v>
      </c>
      <c r="T41" s="82">
        <v>44733</v>
      </c>
      <c r="U41" s="82">
        <v>44747</v>
      </c>
      <c r="V41" s="82">
        <v>44748</v>
      </c>
      <c r="W41" s="478"/>
      <c r="X41" s="82">
        <v>44755</v>
      </c>
      <c r="Y41" s="82">
        <v>44762</v>
      </c>
      <c r="Z41" s="82">
        <v>44776</v>
      </c>
      <c r="AA41" s="82">
        <v>44790</v>
      </c>
      <c r="AB41" s="86">
        <v>44804</v>
      </c>
    </row>
    <row r="42" spans="2:28" x14ac:dyDescent="0.25">
      <c r="B42" s="418"/>
      <c r="C42" s="435"/>
      <c r="D42" s="436"/>
      <c r="E42" s="435"/>
      <c r="F42" s="436"/>
      <c r="G42" s="444"/>
      <c r="H42" s="444"/>
      <c r="I42" s="420"/>
      <c r="J42" s="314"/>
      <c r="K42" s="479"/>
      <c r="L42" s="429"/>
      <c r="M42" s="154"/>
      <c r="N42" s="150" t="s">
        <v>49</v>
      </c>
      <c r="O42" s="82"/>
      <c r="P42" s="82"/>
      <c r="Q42" s="82"/>
      <c r="R42" s="82"/>
      <c r="S42" s="82"/>
      <c r="T42" s="82"/>
      <c r="U42" s="82"/>
      <c r="V42" s="82"/>
      <c r="W42" s="479"/>
      <c r="X42" s="82"/>
      <c r="Y42" s="82"/>
      <c r="Z42" s="82"/>
      <c r="AA42" s="82"/>
      <c r="AB42" s="82"/>
    </row>
    <row r="43" spans="2:28" ht="15" customHeight="1" x14ac:dyDescent="0.25">
      <c r="B43" s="417">
        <v>17</v>
      </c>
      <c r="C43" s="433" t="s">
        <v>190</v>
      </c>
      <c r="D43" s="434"/>
      <c r="E43" s="433" t="s">
        <v>330</v>
      </c>
      <c r="F43" s="434"/>
      <c r="G43" s="443"/>
      <c r="H43" s="443" t="s">
        <v>183</v>
      </c>
      <c r="I43" s="419">
        <v>8000000</v>
      </c>
      <c r="J43" s="155" t="s">
        <v>52</v>
      </c>
      <c r="K43" s="155" t="s">
        <v>53</v>
      </c>
      <c r="L43" s="154" t="s">
        <v>46</v>
      </c>
      <c r="M43" s="154" t="s">
        <v>46</v>
      </c>
      <c r="N43" s="150" t="s">
        <v>47</v>
      </c>
      <c r="O43" s="82">
        <v>44691</v>
      </c>
      <c r="P43" s="82" t="s">
        <v>114</v>
      </c>
      <c r="Q43" s="82">
        <v>44698</v>
      </c>
      <c r="R43" s="82">
        <v>44712</v>
      </c>
      <c r="S43" s="82" t="s">
        <v>114</v>
      </c>
      <c r="T43" s="82" t="s">
        <v>114</v>
      </c>
      <c r="U43" s="82">
        <v>44726</v>
      </c>
      <c r="V43" s="82" t="s">
        <v>114</v>
      </c>
      <c r="W43" s="478"/>
      <c r="X43" s="82">
        <v>44733</v>
      </c>
      <c r="Y43" s="82">
        <v>44740</v>
      </c>
      <c r="Z43" s="82">
        <v>44754</v>
      </c>
      <c r="AA43" s="82">
        <v>44768</v>
      </c>
      <c r="AB43" s="86">
        <v>44751</v>
      </c>
    </row>
    <row r="44" spans="2:28" x14ac:dyDescent="0.25">
      <c r="B44" s="418"/>
      <c r="C44" s="435"/>
      <c r="D44" s="436"/>
      <c r="E44" s="435"/>
      <c r="F44" s="436"/>
      <c r="G44" s="444"/>
      <c r="H44" s="444"/>
      <c r="I44" s="420"/>
      <c r="J44" s="155"/>
      <c r="K44" s="155"/>
      <c r="L44" s="154"/>
      <c r="M44" s="154"/>
      <c r="N44" s="150" t="s">
        <v>49</v>
      </c>
      <c r="O44" s="82"/>
      <c r="P44" s="82"/>
      <c r="Q44" s="82"/>
      <c r="R44" s="82"/>
      <c r="S44" s="82"/>
      <c r="T44" s="82"/>
      <c r="U44" s="82"/>
      <c r="V44" s="82"/>
      <c r="W44" s="479"/>
      <c r="X44" s="82"/>
      <c r="Y44" s="82"/>
      <c r="Z44" s="82"/>
      <c r="AA44" s="82"/>
      <c r="AB44" s="82"/>
    </row>
    <row r="45" spans="2:28" x14ac:dyDescent="0.25">
      <c r="B45" s="417">
        <v>18</v>
      </c>
      <c r="C45" s="424" t="s">
        <v>348</v>
      </c>
      <c r="D45" s="424"/>
      <c r="E45" s="424" t="s">
        <v>329</v>
      </c>
      <c r="F45" s="424"/>
      <c r="G45" s="210"/>
      <c r="H45" s="477" t="s">
        <v>179</v>
      </c>
      <c r="I45" s="268">
        <v>4894125</v>
      </c>
      <c r="J45" s="425" t="s">
        <v>192</v>
      </c>
      <c r="K45" s="150" t="s">
        <v>53</v>
      </c>
      <c r="L45" s="150" t="s">
        <v>46</v>
      </c>
      <c r="M45" s="150" t="s">
        <v>46</v>
      </c>
      <c r="N45" s="149" t="s">
        <v>47</v>
      </c>
      <c r="O45" s="82">
        <v>44698</v>
      </c>
      <c r="P45" s="82" t="s">
        <v>114</v>
      </c>
      <c r="Q45" s="82">
        <v>44712</v>
      </c>
      <c r="R45" s="82">
        <v>44726</v>
      </c>
      <c r="S45" s="82" t="s">
        <v>114</v>
      </c>
      <c r="T45" s="82" t="s">
        <v>114</v>
      </c>
      <c r="U45" s="82">
        <v>44768</v>
      </c>
      <c r="V45" s="82" t="s">
        <v>114</v>
      </c>
      <c r="W45" s="147"/>
      <c r="X45" s="82">
        <v>44733</v>
      </c>
      <c r="Y45" s="82">
        <v>44740</v>
      </c>
      <c r="Z45" s="82">
        <v>44754</v>
      </c>
      <c r="AA45" s="82">
        <v>44768</v>
      </c>
      <c r="AB45" s="82">
        <v>44782</v>
      </c>
    </row>
    <row r="46" spans="2:28" ht="39.75" customHeight="1" x14ac:dyDescent="0.25">
      <c r="B46" s="418"/>
      <c r="C46" s="424"/>
      <c r="D46" s="424"/>
      <c r="E46" s="424"/>
      <c r="F46" s="424"/>
      <c r="G46" s="210"/>
      <c r="H46" s="477"/>
      <c r="I46" s="273"/>
      <c r="J46" s="425"/>
      <c r="K46" s="210"/>
      <c r="L46" s="210"/>
      <c r="M46" s="210"/>
      <c r="N46" s="149" t="s">
        <v>49</v>
      </c>
      <c r="O46" s="210"/>
      <c r="P46" s="210"/>
      <c r="Q46" s="210"/>
      <c r="R46" s="210"/>
      <c r="S46" s="210"/>
      <c r="T46" s="210"/>
      <c r="U46" s="210"/>
      <c r="V46" s="210"/>
      <c r="W46" s="214"/>
      <c r="X46" s="210"/>
      <c r="Y46" s="210"/>
      <c r="Z46" s="210"/>
      <c r="AA46" s="210"/>
      <c r="AB46" s="210"/>
    </row>
    <row r="47" spans="2:28" ht="15" customHeight="1" x14ac:dyDescent="0.25">
      <c r="B47" s="417">
        <v>19</v>
      </c>
      <c r="C47" s="433" t="s">
        <v>191</v>
      </c>
      <c r="D47" s="434"/>
      <c r="E47" s="433" t="s">
        <v>328</v>
      </c>
      <c r="F47" s="434"/>
      <c r="G47" s="152"/>
      <c r="H47" s="152" t="s">
        <v>183</v>
      </c>
      <c r="I47" s="267">
        <v>20000000</v>
      </c>
      <c r="J47" s="155" t="s">
        <v>52</v>
      </c>
      <c r="K47" s="155" t="s">
        <v>53</v>
      </c>
      <c r="L47" s="154" t="s">
        <v>46</v>
      </c>
      <c r="M47" s="154" t="s">
        <v>187</v>
      </c>
      <c r="N47" s="150" t="s">
        <v>47</v>
      </c>
      <c r="O47" s="82">
        <v>44698</v>
      </c>
      <c r="P47" s="82">
        <v>44705</v>
      </c>
      <c r="Q47" s="82">
        <v>44712</v>
      </c>
      <c r="R47" s="82">
        <v>44726</v>
      </c>
      <c r="S47" s="82">
        <v>44733</v>
      </c>
      <c r="T47" s="82">
        <v>44740</v>
      </c>
      <c r="U47" s="82">
        <v>44768</v>
      </c>
      <c r="V47" s="82">
        <v>44770</v>
      </c>
      <c r="W47" s="155"/>
      <c r="X47" s="82">
        <v>44777</v>
      </c>
      <c r="Y47" s="82">
        <v>44784</v>
      </c>
      <c r="Z47" s="82">
        <v>44798</v>
      </c>
      <c r="AA47" s="82">
        <v>44812</v>
      </c>
      <c r="AB47" s="82">
        <v>44826</v>
      </c>
    </row>
    <row r="48" spans="2:28" x14ac:dyDescent="0.25">
      <c r="B48" s="418"/>
      <c r="C48" s="435"/>
      <c r="D48" s="436"/>
      <c r="E48" s="435"/>
      <c r="F48" s="436"/>
      <c r="G48" s="152"/>
      <c r="H48" s="152"/>
      <c r="I48" s="267"/>
      <c r="J48" s="155"/>
      <c r="K48" s="155"/>
      <c r="L48" s="154"/>
      <c r="M48" s="154"/>
      <c r="N48" s="150" t="s">
        <v>49</v>
      </c>
      <c r="O48" s="82"/>
      <c r="P48" s="82"/>
      <c r="Q48" s="82"/>
      <c r="R48" s="82"/>
      <c r="S48" s="82"/>
      <c r="T48" s="82"/>
      <c r="U48" s="82"/>
      <c r="V48" s="82"/>
      <c r="W48" s="155"/>
      <c r="X48" s="82"/>
      <c r="Y48" s="82"/>
      <c r="Z48" s="82"/>
      <c r="AA48" s="82"/>
      <c r="AB48" s="82"/>
    </row>
    <row r="49" spans="2:28" ht="15" customHeight="1" x14ac:dyDescent="0.25">
      <c r="B49" s="417">
        <v>20</v>
      </c>
      <c r="C49" s="433" t="s">
        <v>211</v>
      </c>
      <c r="D49" s="434"/>
      <c r="E49" s="433" t="s">
        <v>327</v>
      </c>
      <c r="F49" s="434"/>
      <c r="G49" s="75"/>
      <c r="H49" s="75" t="s">
        <v>179</v>
      </c>
      <c r="I49" s="268">
        <v>19242762</v>
      </c>
      <c r="J49" s="150" t="s">
        <v>192</v>
      </c>
      <c r="K49" s="150" t="s">
        <v>53</v>
      </c>
      <c r="L49" s="150" t="s">
        <v>46</v>
      </c>
      <c r="M49" s="150" t="s">
        <v>46</v>
      </c>
      <c r="N49" s="150" t="s">
        <v>47</v>
      </c>
      <c r="O49" s="83">
        <v>44705</v>
      </c>
      <c r="P49" s="82">
        <v>44712</v>
      </c>
      <c r="Q49" s="83">
        <v>44719</v>
      </c>
      <c r="R49" s="83">
        <v>44733</v>
      </c>
      <c r="S49" s="83">
        <v>44740</v>
      </c>
      <c r="T49" s="83">
        <v>44747</v>
      </c>
      <c r="U49" s="83">
        <v>44731</v>
      </c>
      <c r="V49" s="82">
        <v>44762</v>
      </c>
      <c r="W49" s="154"/>
      <c r="X49" s="82">
        <v>44769</v>
      </c>
      <c r="Y49" s="82">
        <v>44776</v>
      </c>
      <c r="Z49" s="82">
        <v>44790</v>
      </c>
      <c r="AA49" s="82">
        <v>44811</v>
      </c>
      <c r="AB49" s="82">
        <v>44825</v>
      </c>
    </row>
    <row r="50" spans="2:28" x14ac:dyDescent="0.25">
      <c r="B50" s="418"/>
      <c r="C50" s="435"/>
      <c r="D50" s="436"/>
      <c r="E50" s="435"/>
      <c r="F50" s="436"/>
      <c r="G50" s="75"/>
      <c r="H50" s="75"/>
      <c r="I50" s="269"/>
      <c r="J50" s="75"/>
      <c r="K50" s="75"/>
      <c r="L50" s="75"/>
      <c r="M50" s="150"/>
      <c r="N50" s="150" t="s">
        <v>49</v>
      </c>
      <c r="O50" s="83"/>
      <c r="P50" s="83"/>
      <c r="Q50" s="83"/>
      <c r="R50" s="83"/>
      <c r="S50" s="83"/>
      <c r="T50" s="83"/>
      <c r="U50" s="83"/>
      <c r="V50" s="83"/>
      <c r="W50" s="150"/>
      <c r="X50" s="83"/>
      <c r="Y50" s="83"/>
      <c r="Z50" s="83"/>
      <c r="AA50" s="83"/>
      <c r="AB50" s="83"/>
    </row>
    <row r="51" spans="2:28" ht="25.5" customHeight="1" x14ac:dyDescent="0.25">
      <c r="B51" s="477">
        <v>21</v>
      </c>
      <c r="C51" s="491" t="s">
        <v>212</v>
      </c>
      <c r="D51" s="492"/>
      <c r="E51" s="424" t="s">
        <v>326</v>
      </c>
      <c r="F51" s="424"/>
      <c r="G51" s="210"/>
      <c r="H51" s="424" t="s">
        <v>183</v>
      </c>
      <c r="I51" s="270">
        <v>17178510</v>
      </c>
      <c r="J51" s="150" t="s">
        <v>192</v>
      </c>
      <c r="K51" s="150" t="s">
        <v>53</v>
      </c>
      <c r="L51" s="150" t="s">
        <v>46</v>
      </c>
      <c r="M51" s="150" t="s">
        <v>46</v>
      </c>
      <c r="N51" s="150" t="s">
        <v>47</v>
      </c>
      <c r="O51" s="216">
        <v>44713</v>
      </c>
      <c r="P51" s="216">
        <v>44727</v>
      </c>
      <c r="Q51" s="216">
        <v>44741</v>
      </c>
      <c r="R51" s="216">
        <v>44753</v>
      </c>
      <c r="S51" s="216">
        <v>44760</v>
      </c>
      <c r="T51" s="216">
        <v>44769</v>
      </c>
      <c r="U51" s="216">
        <v>44790</v>
      </c>
      <c r="V51" s="216">
        <v>44791</v>
      </c>
      <c r="W51" s="217"/>
      <c r="X51" s="216">
        <v>44798</v>
      </c>
      <c r="Y51" s="216">
        <v>44805</v>
      </c>
      <c r="Z51" s="216">
        <v>44819</v>
      </c>
      <c r="AA51" s="216">
        <v>44833</v>
      </c>
      <c r="AB51" s="216">
        <v>44848</v>
      </c>
    </row>
    <row r="52" spans="2:28" x14ac:dyDescent="0.25">
      <c r="B52" s="477"/>
      <c r="C52" s="491"/>
      <c r="D52" s="492"/>
      <c r="E52" s="218"/>
      <c r="F52" s="219"/>
      <c r="G52" s="210"/>
      <c r="H52" s="424"/>
      <c r="I52" s="147"/>
      <c r="J52" s="210"/>
      <c r="K52" s="75"/>
      <c r="L52" s="75"/>
      <c r="M52" s="150"/>
      <c r="N52" s="150" t="s">
        <v>49</v>
      </c>
      <c r="O52" s="210"/>
      <c r="P52" s="210"/>
      <c r="Q52" s="210"/>
      <c r="R52" s="210"/>
      <c r="S52" s="210"/>
      <c r="T52" s="210"/>
      <c r="U52" s="210"/>
      <c r="V52" s="210"/>
      <c r="W52" s="147"/>
      <c r="X52" s="210"/>
      <c r="Y52" s="210"/>
      <c r="Z52" s="210"/>
      <c r="AA52" s="210"/>
      <c r="AB52" s="210"/>
    </row>
    <row r="53" spans="2:28" x14ac:dyDescent="0.25">
      <c r="B53" s="477"/>
      <c r="I53" s="220"/>
    </row>
    <row r="56" spans="2:28" x14ac:dyDescent="0.25">
      <c r="J56" s="146"/>
    </row>
  </sheetData>
  <mergeCells count="167">
    <mergeCell ref="K25:K26"/>
    <mergeCell ref="S7:T7"/>
    <mergeCell ref="U7:V7"/>
    <mergeCell ref="B9:B10"/>
    <mergeCell ref="B7:B8"/>
    <mergeCell ref="V9:V10"/>
    <mergeCell ref="J9:J10"/>
    <mergeCell ref="K9:K10"/>
    <mergeCell ref="K2:P2"/>
    <mergeCell ref="J29:J30"/>
    <mergeCell ref="B13:B14"/>
    <mergeCell ref="B11:B12"/>
    <mergeCell ref="B15:B16"/>
    <mergeCell ref="B27:B28"/>
    <mergeCell ref="B29:B30"/>
    <mergeCell ref="C15:D16"/>
    <mergeCell ref="B17:B18"/>
    <mergeCell ref="C17:D18"/>
    <mergeCell ref="E17:F18"/>
    <mergeCell ref="I17:I18"/>
    <mergeCell ref="K11:K12"/>
    <mergeCell ref="L11:L12"/>
    <mergeCell ref="B25:B26"/>
    <mergeCell ref="C25:D26"/>
    <mergeCell ref="E25:F26"/>
    <mergeCell ref="B21:B22"/>
    <mergeCell ref="C21:D22"/>
    <mergeCell ref="E21:F22"/>
    <mergeCell ref="B23:B24"/>
    <mergeCell ref="C23:D24"/>
    <mergeCell ref="E23:F24"/>
    <mergeCell ref="J25:J26"/>
    <mergeCell ref="W7:AB7"/>
    <mergeCell ref="C8:D8"/>
    <mergeCell ref="E8:F8"/>
    <mergeCell ref="H51:H52"/>
    <mergeCell ref="C51:D52"/>
    <mergeCell ref="C3:H3"/>
    <mergeCell ref="C4:H4"/>
    <mergeCell ref="C5:H5"/>
    <mergeCell ref="L9:L10"/>
    <mergeCell ref="M9:M10"/>
    <mergeCell ref="N9:N10"/>
    <mergeCell ref="O9:O10"/>
    <mergeCell ref="C9:D10"/>
    <mergeCell ref="E9:F10"/>
    <mergeCell ref="G9:G10"/>
    <mergeCell ref="H9:H10"/>
    <mergeCell ref="I9:I10"/>
    <mergeCell ref="C7:F7"/>
    <mergeCell ref="G7:M7"/>
    <mergeCell ref="N7:N8"/>
    <mergeCell ref="O7:R7"/>
    <mergeCell ref="AB9:AB10"/>
    <mergeCell ref="W9:W10"/>
    <mergeCell ref="X9:X10"/>
    <mergeCell ref="Y9:Y10"/>
    <mergeCell ref="Z9:Z10"/>
    <mergeCell ref="AA9:AA10"/>
    <mergeCell ref="P9:P10"/>
    <mergeCell ref="Q9:Q10"/>
    <mergeCell ref="R9:R10"/>
    <mergeCell ref="S9:S10"/>
    <mergeCell ref="T9:T10"/>
    <mergeCell ref="U9:U10"/>
    <mergeCell ref="W11:W12"/>
    <mergeCell ref="C13:D14"/>
    <mergeCell ref="E13:F14"/>
    <mergeCell ref="G13:G14"/>
    <mergeCell ref="H13:H14"/>
    <mergeCell ref="I13:I14"/>
    <mergeCell ref="C11:D12"/>
    <mergeCell ref="E11:F12"/>
    <mergeCell ref="G11:G12"/>
    <mergeCell ref="H11:H12"/>
    <mergeCell ref="I11:I12"/>
    <mergeCell ref="J11:J12"/>
    <mergeCell ref="W17:W18"/>
    <mergeCell ref="B19:B20"/>
    <mergeCell ref="C19:D20"/>
    <mergeCell ref="E19:F20"/>
    <mergeCell ref="G19:G20"/>
    <mergeCell ref="H19:H20"/>
    <mergeCell ref="I19:I20"/>
    <mergeCell ref="J19:J20"/>
    <mergeCell ref="K19:K20"/>
    <mergeCell ref="L19:L20"/>
    <mergeCell ref="J33:J34"/>
    <mergeCell ref="B31:B32"/>
    <mergeCell ref="C31:D32"/>
    <mergeCell ref="E31:F32"/>
    <mergeCell ref="G31:G32"/>
    <mergeCell ref="H31:H32"/>
    <mergeCell ref="I31:I32"/>
    <mergeCell ref="C27:D28"/>
    <mergeCell ref="C29:D30"/>
    <mergeCell ref="B33:B34"/>
    <mergeCell ref="C33:D34"/>
    <mergeCell ref="E33:F34"/>
    <mergeCell ref="B37:B38"/>
    <mergeCell ref="C37:D38"/>
    <mergeCell ref="E37:F38"/>
    <mergeCell ref="G37:G38"/>
    <mergeCell ref="H37:H38"/>
    <mergeCell ref="J37:J38"/>
    <mergeCell ref="K37:K38"/>
    <mergeCell ref="B35:B36"/>
    <mergeCell ref="C35:D36"/>
    <mergeCell ref="E35:F36"/>
    <mergeCell ref="G35:G36"/>
    <mergeCell ref="H35:H36"/>
    <mergeCell ref="I35:I36"/>
    <mergeCell ref="J35:J36"/>
    <mergeCell ref="K35:K36"/>
    <mergeCell ref="B39:B40"/>
    <mergeCell ref="C39:D40"/>
    <mergeCell ref="E39:F40"/>
    <mergeCell ref="B41:B42"/>
    <mergeCell ref="C41:D42"/>
    <mergeCell ref="E41:F42"/>
    <mergeCell ref="G41:G42"/>
    <mergeCell ref="H41:H42"/>
    <mergeCell ref="I41:I42"/>
    <mergeCell ref="B47:B48"/>
    <mergeCell ref="C47:D48"/>
    <mergeCell ref="E47:F48"/>
    <mergeCell ref="B49:B50"/>
    <mergeCell ref="C49:D50"/>
    <mergeCell ref="E49:F50"/>
    <mergeCell ref="J41:J42"/>
    <mergeCell ref="K41:K42"/>
    <mergeCell ref="L41:L42"/>
    <mergeCell ref="B43:B44"/>
    <mergeCell ref="C43:D44"/>
    <mergeCell ref="E43:F44"/>
    <mergeCell ref="G43:G44"/>
    <mergeCell ref="H43:H44"/>
    <mergeCell ref="I43:I44"/>
    <mergeCell ref="C45:D46"/>
    <mergeCell ref="E45:F46"/>
    <mergeCell ref="H45:H46"/>
    <mergeCell ref="J45:J46"/>
    <mergeCell ref="B45:B46"/>
    <mergeCell ref="B51:B53"/>
    <mergeCell ref="W13:W14"/>
    <mergeCell ref="W19:W20"/>
    <mergeCell ref="W31:W32"/>
    <mergeCell ref="W33:W34"/>
    <mergeCell ref="W41:W42"/>
    <mergeCell ref="W43:W44"/>
    <mergeCell ref="E51:F51"/>
    <mergeCell ref="W35:W36"/>
    <mergeCell ref="L35:L36"/>
    <mergeCell ref="L37:L38"/>
    <mergeCell ref="J31:J32"/>
    <mergeCell ref="K31:K32"/>
    <mergeCell ref="L31:L32"/>
    <mergeCell ref="K33:K34"/>
    <mergeCell ref="L33:L34"/>
    <mergeCell ref="E15:F16"/>
    <mergeCell ref="E27:F28"/>
    <mergeCell ref="J27:J28"/>
    <mergeCell ref="E29:F30"/>
    <mergeCell ref="L25:L26"/>
    <mergeCell ref="G33:G34"/>
    <mergeCell ref="H33:H34"/>
    <mergeCell ref="I33:I34"/>
  </mergeCells>
  <pageMargins left="0.70866141732283472" right="0.70866141732283472" top="0.74803149606299213" bottom="0.74803149606299213" header="0.31496062992125984" footer="0.31496062992125984"/>
  <pageSetup paperSize="8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works</vt:lpstr>
      <vt:lpstr>Training,conference &amp; wshop</vt:lpstr>
      <vt:lpstr>Non Proc</vt:lpstr>
      <vt:lpstr>Non Cons</vt:lpstr>
      <vt:lpstr>Consultancy</vt:lpstr>
      <vt:lpstr>Goods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PROCUREMENT</dc:creator>
  <cp:lastModifiedBy>PROCUREMENT</cp:lastModifiedBy>
  <cp:lastPrinted>2022-03-03T14:10:44Z</cp:lastPrinted>
  <dcterms:created xsi:type="dcterms:W3CDTF">2022-01-31T09:31:04Z</dcterms:created>
  <dcterms:modified xsi:type="dcterms:W3CDTF">2022-03-03T14:48:07Z</dcterms:modified>
</cp:coreProperties>
</file>