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EDC9E27-A0BB-4957-AC0E-CEDF10F9EE1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NCS" sheetId="1" r:id="rId1"/>
    <sheet name="GOODS" sheetId="2" r:id="rId2"/>
    <sheet name="TRAIN &amp; CONF" sheetId="3" r:id="rId3"/>
    <sheet name="NON PROC ITEM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3" l="1"/>
  <c r="D16" i="3"/>
  <c r="D12" i="3"/>
  <c r="D10" i="3"/>
  <c r="L100" i="3"/>
  <c r="K100" i="3"/>
  <c r="I100" i="3"/>
  <c r="J100" i="3"/>
  <c r="D76" i="3"/>
  <c r="D80" i="3"/>
  <c r="D84" i="3"/>
  <c r="D88" i="3" s="1"/>
  <c r="D92" i="3"/>
  <c r="D96" i="3"/>
  <c r="D56" i="3"/>
  <c r="D60" i="3"/>
  <c r="D64" i="3"/>
  <c r="D68" i="3"/>
  <c r="D72" i="3"/>
  <c r="D14" i="3"/>
  <c r="D18" i="3"/>
  <c r="D20" i="3"/>
  <c r="D22" i="3"/>
  <c r="D24" i="3"/>
  <c r="D26" i="3"/>
  <c r="D28" i="3"/>
  <c r="D30" i="3"/>
  <c r="D32" i="3" s="1"/>
  <c r="D36" i="3"/>
  <c r="D40" i="3"/>
  <c r="D44" i="3"/>
  <c r="D48" i="3"/>
  <c r="W39" i="2" l="1"/>
  <c r="I39" i="2"/>
  <c r="I1048576" i="2" s="1"/>
  <c r="X20" i="1"/>
  <c r="H20" i="1"/>
  <c r="K10" i="1"/>
  <c r="K12" i="1" s="1"/>
</calcChain>
</file>

<file path=xl/sharedStrings.xml><?xml version="1.0" encoding="utf-8"?>
<sst xmlns="http://schemas.openxmlformats.org/spreadsheetml/2006/main" count="620" uniqueCount="341">
  <si>
    <t>PROCUREMENT PLAN FOR NON - CONSULTING SERVICES.</t>
  </si>
  <si>
    <t>BUDGET YEAR: Y2022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</si>
  <si>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</si>
  <si>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S/N</t>
  </si>
  <si>
    <t>Contract Description</t>
  </si>
  <si>
    <t>BASIC DATA</t>
  </si>
  <si>
    <t>Pre-or Post Qualification</t>
  </si>
  <si>
    <t>Prior or Post review</t>
  </si>
  <si>
    <t>BIDDING PERIOD</t>
  </si>
  <si>
    <t>BID EVALUATION</t>
  </si>
  <si>
    <t>CONTRACT FINALIZATION</t>
  </si>
  <si>
    <t xml:space="preserve">  Package Number</t>
  </si>
  <si>
    <t xml:space="preserve"> Lot No.</t>
  </si>
  <si>
    <t>No of Unit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</si>
  <si>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</si>
  <si>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</si>
  <si>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</si>
  <si>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</si>
  <si>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</si>
  <si>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</si>
  <si>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</si>
  <si>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</si>
  <si>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</si>
  <si>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</si>
  <si>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</si>
  <si>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</si>
  <si>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</si>
  <si>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</si>
  <si>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</si>
  <si>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</si>
  <si>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</si>
  <si>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</si>
  <si>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Subsription for internet facility</t>
  </si>
  <si>
    <t>Least-cost selection method</t>
  </si>
  <si>
    <t>Plan</t>
  </si>
  <si>
    <t>Pre Qualification</t>
  </si>
  <si>
    <t>Prior Review</t>
  </si>
  <si>
    <t>Actual</t>
  </si>
  <si>
    <t>Management / board members retreat</t>
  </si>
  <si>
    <t>Quality -and Cost Based Selection Method</t>
  </si>
  <si>
    <t>1-Sep-2022</t>
  </si>
  <si>
    <t>20-Sep-2022</t>
  </si>
  <si>
    <t>Stakeholders Forum on Food Safety</t>
  </si>
  <si>
    <t>3-Sep-2022</t>
  </si>
  <si>
    <t>22-Sep-2022</t>
  </si>
  <si>
    <t>Seminar with stakeholders on products and Consumers Right</t>
  </si>
  <si>
    <t>5-Sep-2022</t>
  </si>
  <si>
    <t>24-Sep-2022</t>
  </si>
  <si>
    <t>Consumer Protection week/road show in 5 IBILE divisions of Lagos</t>
  </si>
  <si>
    <t>7-Sep-2022</t>
  </si>
  <si>
    <t>26-Sep-2022</t>
  </si>
  <si>
    <t>Retreat &amp; Summit</t>
  </si>
  <si>
    <t>9-Sep-2022</t>
  </si>
  <si>
    <t>28-Sep-2022</t>
  </si>
  <si>
    <t>TOTAL</t>
  </si>
  <si>
    <t>PROCUREMENT PLAN FOR GOODS.</t>
  </si>
  <si>
    <t>MINISTRY/AGENCY:  LAGOS STATE CONSUMER PROTECTION AGENCY</t>
  </si>
  <si>
    <t>BUDGET YEAR:  Y2022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</si>
  <si>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</si>
  <si>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</si>
  <si>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</si>
  <si>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</si>
  <si>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>APPROVAL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</si>
  <si>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</si>
  <si>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</si>
  <si>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</si>
  <si>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</si>
  <si>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</si>
  <si>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</si>
  <si>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</si>
  <si>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</si>
  <si>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</si>
  <si>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</si>
  <si>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</si>
  <si>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</si>
  <si>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</si>
  <si>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</si>
  <si>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</si>
  <si>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</si>
  <si>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</si>
  <si>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>Notification of Award</t>
  </si>
  <si>
    <t xml:space="preserve">Contract Award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</si>
  <si>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</si>
  <si>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</si>
  <si>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</si>
  <si>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</si>
  <si>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</si>
  <si>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</si>
  <si>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</si>
  <si>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(1-2wks) </t>
  </si>
  <si>
    <t>(1-4 wks)</t>
  </si>
  <si>
    <t>(48 Hours)</t>
  </si>
  <si>
    <t>(1 wk)</t>
  </si>
  <si>
    <t>(1-2 wks)</t>
  </si>
  <si>
    <t>(2-4wks)</t>
  </si>
  <si>
    <t>General maintenance &amp; Repairs of office building.</t>
  </si>
  <si>
    <t>LASCOPA/G/NS/001/22</t>
  </si>
  <si>
    <t>&lt;10,000,000</t>
  </si>
  <si>
    <t>National shopping</t>
  </si>
  <si>
    <t>Post</t>
  </si>
  <si>
    <t>N/A</t>
  </si>
  <si>
    <t>24/01/22</t>
  </si>
  <si>
    <t>14/02/22</t>
  </si>
  <si>
    <t>28/03/22</t>
  </si>
  <si>
    <t>29/03/22</t>
  </si>
  <si>
    <t>Motor Vehicle Fuel Consumption</t>
  </si>
  <si>
    <t>LASCOPA/G/NS/002/22</t>
  </si>
  <si>
    <t>31/01/22</t>
  </si>
  <si>
    <t>Procurement of Staff development items</t>
  </si>
  <si>
    <t>LASCOPA/G/NS/003/22</t>
  </si>
  <si>
    <t>15/2/22</t>
  </si>
  <si>
    <t>22/2/22</t>
  </si>
  <si>
    <t xml:space="preserve">Procurement of Furnitures &amp; Equipment From Capital </t>
  </si>
  <si>
    <t>LASCOPA/G/NS/004/22</t>
  </si>
  <si>
    <t>&gt;10,000,000</t>
  </si>
  <si>
    <t>Procurement of Setting up of offices in LGA`s From Capital</t>
  </si>
  <si>
    <t>LASCOPA/G/NS/005/22</t>
  </si>
  <si>
    <t>Procurement of stationery</t>
  </si>
  <si>
    <t>LASCOPA/G/NS/006/22</t>
  </si>
  <si>
    <t>Procurement of Management Information System items(Toner, ink etc)</t>
  </si>
  <si>
    <t>LASCOPA/G/NS/007/22</t>
  </si>
  <si>
    <t>Procurement of raincoats, boots (rubber &amp; leather), nose guard, gloves customized T- shirt and jacket with cap for 10 officers</t>
  </si>
  <si>
    <t>LASCOPA/G/NS/008/22</t>
  </si>
  <si>
    <t>Procurement of office consumables for complaint and mediation department</t>
  </si>
  <si>
    <t>LASCOPA/G/NS/009/22</t>
  </si>
  <si>
    <t>LASCOPA/G/NS/010/22</t>
  </si>
  <si>
    <t>LASCOPA/G/NS/011/22</t>
  </si>
  <si>
    <t>21/6/22</t>
  </si>
  <si>
    <t>17/8/22</t>
  </si>
  <si>
    <t>24/8/22</t>
  </si>
  <si>
    <t>LASCOPA/G/NS/012/22</t>
  </si>
  <si>
    <t>14/6/22</t>
  </si>
  <si>
    <t>28/6/22</t>
  </si>
  <si>
    <t>19/7/22</t>
  </si>
  <si>
    <t>16/8/22</t>
  </si>
  <si>
    <t>31/8/22</t>
  </si>
  <si>
    <t>14/9/2022</t>
  </si>
  <si>
    <t>LASCOPA/G/NS/013/22</t>
  </si>
  <si>
    <t>26/7/22</t>
  </si>
  <si>
    <t>23/8/22</t>
  </si>
  <si>
    <t>21/9/2022</t>
  </si>
  <si>
    <t>LASCOPA/G/NS/014/22</t>
  </si>
  <si>
    <t>14/9/22</t>
  </si>
  <si>
    <t>21/9/22</t>
  </si>
  <si>
    <t>LASCOPA/G/NS/015/22</t>
  </si>
  <si>
    <t>13/9/22</t>
  </si>
  <si>
    <t>28/9/22</t>
  </si>
  <si>
    <t>PROCUREMENT PLAN FOR TRAINING/CONFERENCE/WORKSHOP</t>
  </si>
  <si>
    <t>Description of Training/Workshop/  Conference</t>
  </si>
  <si>
    <t xml:space="preserve">                                                  Package Number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</si>
  <si>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</si>
  <si>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</si>
  <si>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</si>
  <si>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</si>
  <si>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</si>
  <si>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</si>
  <si>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</si>
  <si>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</si>
  <si>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</si>
  <si>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>PROCUREMENT PLAN FOR NON-PROCURABLE ITEMS</t>
  </si>
  <si>
    <t>MINISTRY/ AGENCY:  LAGOS STATE CONSUMER PROTECTION AGENCY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</si>
  <si>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</si>
  <si>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</si>
  <si>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</si>
  <si>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</si>
  <si>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</si>
  <si>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</si>
  <si>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</si>
  <si>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</si>
  <si>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</si>
  <si>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</si>
  <si>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</si>
  <si>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</si>
  <si>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</si>
  <si>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</si>
  <si>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</si>
  <si>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</si>
  <si>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 xml:space="preserve">Travel allowance for dispatch of 27 mails weekly @2,500x4=270,000 x 12= 3,240,000. </t>
  </si>
  <si>
    <t>LASCOPA/NP/NM/001/22</t>
  </si>
  <si>
    <t>3,240,000</t>
  </si>
  <si>
    <t>Court Summons, Execution &amp; matters relating to Consumer court</t>
  </si>
  <si>
    <t>LASCOPA/NP/NM/002/22</t>
  </si>
  <si>
    <t>1,516,000</t>
  </si>
  <si>
    <t>Motor Vehicles repairs &amp; maintenance</t>
  </si>
  <si>
    <t>LASCOPA/NP/NM/003/22</t>
  </si>
  <si>
    <t>Payment of DSTV Subscription for GM,Board Secretary &amp; Admin Offices</t>
  </si>
  <si>
    <t>LASCOPA/NP/NM/004/22</t>
  </si>
  <si>
    <t>540,000</t>
  </si>
  <si>
    <t>Payment of DSTV Subscription for 3 other offices</t>
  </si>
  <si>
    <t>LASCOPA/NP/NM/005/22</t>
  </si>
  <si>
    <t>144,000</t>
  </si>
  <si>
    <t>Payment of DSTV Subscription for SIRD &amp; PAO Offices</t>
  </si>
  <si>
    <t>LASCOPA/NP/NM/006/22</t>
  </si>
  <si>
    <t>255,600</t>
  </si>
  <si>
    <t>Miscellaneous- Corp Members allowance</t>
  </si>
  <si>
    <t>LASCOPA/NP/NM/007/22</t>
  </si>
  <si>
    <t>1,020,000</t>
  </si>
  <si>
    <t>Miscellaneous- unforeseen expenses</t>
  </si>
  <si>
    <t>LASCOPA/NP/NM/008/22</t>
  </si>
  <si>
    <t>2,444,000</t>
  </si>
  <si>
    <t>Consumer Education</t>
  </si>
  <si>
    <t>LASCOPA/NP/NM/009/22</t>
  </si>
  <si>
    <t>*</t>
  </si>
  <si>
    <t>Trade Fairs &amp; (LSMSME, NSSI,INDUSTRIAL DAY &amp; INTERNATIONAL FAIR)</t>
  </si>
  <si>
    <t>500,000</t>
  </si>
  <si>
    <t>Enlightment at grassroots (6 CDAs, Motor parks &amp; 8 tradesmen &amp; artisan associations)</t>
  </si>
  <si>
    <t>2,020,000</t>
  </si>
  <si>
    <t>6 Public Schools &amp; 4 Private Schools Advocacy.</t>
  </si>
  <si>
    <t>4,000,000</t>
  </si>
  <si>
    <t>Continuation of Public Seminars (4 LGAs &amp; 4 LCDAs)</t>
  </si>
  <si>
    <t>1,900,000</t>
  </si>
  <si>
    <t>Handling &amp; Complaints for Complaint  &amp; Mediation Dept</t>
  </si>
  <si>
    <t>LASCOPA/NP/NM/010/22</t>
  </si>
  <si>
    <t>Survelance</t>
  </si>
  <si>
    <t>LASCOPA/NP/NM/011/22</t>
  </si>
  <si>
    <t>Honourarium fror 2 mopol officers</t>
  </si>
  <si>
    <t>LASCOPA/NP/NM/012/22</t>
  </si>
  <si>
    <t>General Investigation</t>
  </si>
  <si>
    <t>LASCOPA/NP/NM/013/22</t>
  </si>
  <si>
    <t>Publicity &amp; Press Coverage</t>
  </si>
  <si>
    <t>LASCOPA/NP/NM/014/22</t>
  </si>
  <si>
    <t>Media Appearance</t>
  </si>
  <si>
    <t>Newspaper &amp; Publicity</t>
  </si>
  <si>
    <t>Press Interview / Hon./Exclu. Talktoria Video</t>
  </si>
  <si>
    <t>Production/ Placement</t>
  </si>
  <si>
    <t>Media Tour/ Parley/ Briefing</t>
  </si>
  <si>
    <t>Prod. Of Info-graphics Mat/ Social Media</t>
  </si>
  <si>
    <t xml:space="preserve">Prod. Of Documentary in LTV </t>
  </si>
  <si>
    <t>World Consumer Day</t>
  </si>
  <si>
    <t>LASCOPA/NP/NM/015/22</t>
  </si>
  <si>
    <t>World Counterfeit Day</t>
  </si>
  <si>
    <t>LASCOPA/NP/NM/016/22</t>
  </si>
  <si>
    <t>Allowances for Ad-Hoc/ Volunteers</t>
  </si>
  <si>
    <t>LASCOPA/NP/NM/017/22</t>
  </si>
  <si>
    <t>Staff welfare</t>
  </si>
  <si>
    <t>LASCOPA/NP/NM/018/22</t>
  </si>
  <si>
    <t>Annual tagging &amp; coding of office equipment &amp; furniture</t>
  </si>
  <si>
    <t>LASCOPA/NP/NM/019/22</t>
  </si>
  <si>
    <t>Planning Research &amp; Statistics Expenses</t>
  </si>
  <si>
    <t>LASCOPA/NP/NM/020/22</t>
  </si>
  <si>
    <t>Audit Unit Expenses</t>
  </si>
  <si>
    <t>LASCOPA/NP/NM/021/22</t>
  </si>
  <si>
    <t>External Auditor's Fees</t>
  </si>
  <si>
    <t>LASCOPA/NP/NM/022/22</t>
  </si>
  <si>
    <t>Procurement Unit Expenses</t>
  </si>
  <si>
    <t>LASCOPA/NP/NM/023/22</t>
  </si>
  <si>
    <t>Research &amp; Development</t>
  </si>
  <si>
    <t>LASCOPA/NP/NM/024/22</t>
  </si>
  <si>
    <t>i</t>
  </si>
  <si>
    <t>Investigation &amp; Research(Routine Laboratory analysis due to complaints on products by consumers on consumables and non-consumables</t>
  </si>
  <si>
    <t>ii</t>
  </si>
  <si>
    <t>Anti-counterfeiting program on fast moving consumer goods (FCMG) &amp; capacity building on unwholesome sales of Ready to Eat (RTE) products in selected markets i.e 3markets</t>
  </si>
  <si>
    <t>iii</t>
  </si>
  <si>
    <t>Annual Business conduct for supermarkets and groceries stores program on proper handling, packaging and storage of products</t>
  </si>
  <si>
    <t>Servicing of meetings</t>
  </si>
  <si>
    <t>LASCOPA/NP/NM/025/22</t>
  </si>
  <si>
    <t>Board members allowance</t>
  </si>
  <si>
    <t>LASCOPA/NP/NM/026/22</t>
  </si>
  <si>
    <t>Rent expenses</t>
  </si>
  <si>
    <t>LASCOPA/NP/NM/027/22</t>
  </si>
  <si>
    <t>Nigeria Bar Association, Abuja.</t>
  </si>
  <si>
    <t>Abuja</t>
  </si>
  <si>
    <t>CIPM Conference, Abuja.</t>
  </si>
  <si>
    <t>ANAN conference, Abuja</t>
  </si>
  <si>
    <t>NIM Conference, Abuja.</t>
  </si>
  <si>
    <t>Procurement Confence</t>
  </si>
  <si>
    <t>PH</t>
  </si>
  <si>
    <t>Uyo</t>
  </si>
  <si>
    <t>Computer Conference, Uyo.</t>
  </si>
  <si>
    <t>Comp.Professionals Reg.Council of Nig. Conf. Imo</t>
  </si>
  <si>
    <t>Imo</t>
  </si>
  <si>
    <t>Public Relations National Conf.</t>
  </si>
  <si>
    <t>ICAN Conf. Abuja</t>
  </si>
  <si>
    <t>Admin. &amp; HR Practioners Conf. Abuja</t>
  </si>
  <si>
    <t>Govt. Legal Adviser Course</t>
  </si>
  <si>
    <t>Contemporary Law &amp; Practice</t>
  </si>
  <si>
    <t>Dispute  Mgt. &amp; Negotiation Skills (NIALS)</t>
  </si>
  <si>
    <t>Ibadan</t>
  </si>
  <si>
    <t>Team Building &amp;Synergy for Peak Perf. (NIMR)</t>
  </si>
  <si>
    <t>Mgt Control</t>
  </si>
  <si>
    <t>Mandatory Proficiency Prof. In Supply Chain CIPSMN</t>
  </si>
  <si>
    <t>Sango-Otta</t>
  </si>
  <si>
    <t>Information Technology Project Mgt</t>
  </si>
  <si>
    <t>Training for Board Members</t>
  </si>
  <si>
    <t>Effective budgeting and Budgetary Control in Private and Public sector</t>
  </si>
  <si>
    <t>Alternative Dispute Resolution. 6th-10th July, 2021 (ICMC)</t>
  </si>
  <si>
    <t>Sango</t>
  </si>
  <si>
    <t>Auditing the Governance, Risk Mgt and compliance (GRC) function</t>
  </si>
  <si>
    <t>Environmental management</t>
  </si>
  <si>
    <t>Abeokuta</t>
  </si>
  <si>
    <t>Negotiation and Influential skills</t>
  </si>
  <si>
    <t>Financial Accounting &amp; Reporting- A Strategy for Service Delivery (ICAN)</t>
  </si>
  <si>
    <t>Data Processing and Analysis using SPSS/PC+</t>
  </si>
  <si>
    <t>Advanced Management Clerical Skills (Best Needs)</t>
  </si>
  <si>
    <t>Driver Training</t>
  </si>
  <si>
    <t>90,750,00</t>
  </si>
  <si>
    <t>For Capacity Develpoment</t>
  </si>
  <si>
    <t>LASCOPA/NCS/001/22</t>
  </si>
  <si>
    <t>LASCOPA/NCS/006/22</t>
  </si>
  <si>
    <t>LASCOPA/NCS/005/22</t>
  </si>
  <si>
    <t>LASCOPA/NCS/004/22</t>
  </si>
  <si>
    <t>LASCOPA/NCS/003/22</t>
  </si>
  <si>
    <t>LASCOPA/NCS/002/22</t>
  </si>
  <si>
    <t xml:space="preserve">MINISTRY/AGENCY:LAGOS STATE CONSUMER PROTECTION AGENCY  </t>
  </si>
  <si>
    <t>LASCOPA/S/WTC/001/22</t>
  </si>
  <si>
    <t>LASCOPA/S/WTC/002/22</t>
  </si>
  <si>
    <t>LASCOPA/S/WTC/003/22</t>
  </si>
  <si>
    <t>LASCOPA/S/WTC/004/22</t>
  </si>
  <si>
    <t>LASCOPA/S/WTC/005/22</t>
  </si>
  <si>
    <t>LASCOPA/S/WTC/006/22</t>
  </si>
  <si>
    <t>LASCOPA/S/WTC/007/22</t>
  </si>
  <si>
    <t>LASCOPA/S/WTC/008/22</t>
  </si>
  <si>
    <t>LASCOPA/S/WTC/009/22</t>
  </si>
  <si>
    <t>LASCOPA/S/WTC/010/22</t>
  </si>
  <si>
    <t>LASCOPA/S/WTC/011/22</t>
  </si>
  <si>
    <t>LASCOPA/S/WTC/012/22</t>
  </si>
  <si>
    <t>LASCOPA/S/WTC/013/22</t>
  </si>
  <si>
    <t>LASCOPA/S/WTC/014/22</t>
  </si>
  <si>
    <t>LASCOPA/S/WTC/015/22</t>
  </si>
  <si>
    <t>LASCOPA/S/WTC/016/22</t>
  </si>
  <si>
    <t>LASCOPA/S/WTC/017/22</t>
  </si>
  <si>
    <t>LASCOPA/S/WTC/018/22</t>
  </si>
  <si>
    <t>LASCOPA/S/WTC/019/22</t>
  </si>
  <si>
    <t>LASCOPA/S/WTC/020/22</t>
  </si>
  <si>
    <t>LASCOPA/S/WTC/021/22</t>
  </si>
  <si>
    <t>LASCOPA/S/WTC/022/22</t>
  </si>
  <si>
    <t>LASCOPA/S/WTC/023/22</t>
  </si>
  <si>
    <t>LASCOPA/S/WTC/024/22</t>
  </si>
  <si>
    <t>LASCOPA/S/WTC/025/22</t>
  </si>
  <si>
    <t>LASCOPA/S/WTC/026/22</t>
  </si>
  <si>
    <t>LASCOPA/S/WTC/027/22</t>
  </si>
  <si>
    <t>LASCOPA/S/WTC/028/22</t>
  </si>
  <si>
    <t>LASCOPA/S/WTC/029/22</t>
  </si>
  <si>
    <t>Prior</t>
  </si>
  <si>
    <t xml:space="preserve">  Prior        </t>
  </si>
  <si>
    <t>Procureemnt of Agency digital signboard for Public Affair Unit</t>
  </si>
  <si>
    <t>Procurement of Uniforms and protectives for 80 officers from special duties expenses</t>
  </si>
  <si>
    <t>Procurement of drivers uniform for 4 officers from special duties expenses.</t>
  </si>
  <si>
    <t>Procurement of bulk Consumables from special duties expenses</t>
  </si>
  <si>
    <t>Procurement of ICT equipment</t>
  </si>
  <si>
    <t>Procurement of legal unit books and other working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</si>
</sst>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4"/>
      <name val="Calibri Light"/>
      <family val="1"/>
      <scheme val="major"/>
    </font>
    <font>
      <sz val="14"/>
      <name val="Calibri"/>
      <family val="2"/>
      <scheme val="minor"/>
    </font>
    <font>
      <b/>
      <sz val="16"/>
      <color theme="1"/>
      <name val="Calibri Light"/>
      <family val="1"/>
      <scheme val="maj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b/>
      <sz val="14"/>
      <name val="Calibri"/>
      <family val="2"/>
      <scheme val="minor"/>
    </font>
    <font>
      <b/>
      <sz val="14"/>
      <name val="Times New Roman"/>
      <family val="1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name val="Times New Roman"/>
      <family val="1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name val="Times New Roman"/>
      <family val="1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sz val="13"/>
      <color theme="1"/>
      <name val="Calibri Light"/>
      <family val="2"/>
      <scheme val="major"/>
    </font>
    <font>
      <b/>
      <sz val="11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0">
    <xf numFmtId="0" fontId="0" fillId="0" borderId="0" xfId="0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5" xfId="0" applyFont="1" applyBorder="1"/>
    <xf numFmtId="0" fontId="4" fillId="0" borderId="8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30" xfId="0" applyBorder="1"/>
    <xf numFmtId="0" fontId="5" fillId="0" borderId="30" xfId="0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5" fontId="7" fillId="0" borderId="35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15" fontId="7" fillId="0" borderId="35" xfId="0" applyNumberFormat="1" applyFont="1" applyBorder="1" applyAlignment="1">
      <alignment horizontal="center" vertical="center"/>
    </xf>
    <xf numFmtId="15" fontId="5" fillId="0" borderId="10" xfId="0" applyNumberFormat="1" applyFont="1" applyBorder="1" applyAlignment="1">
      <alignment horizontal="center" vertical="center"/>
    </xf>
    <xf numFmtId="15" fontId="7" fillId="0" borderId="22" xfId="0" applyNumberFormat="1" applyFont="1" applyBorder="1" applyAlignment="1">
      <alignment horizontal="center" vertical="center"/>
    </xf>
    <xf numFmtId="15" fontId="7" fillId="0" borderId="26" xfId="0" applyNumberFormat="1" applyFont="1" applyBorder="1" applyAlignment="1">
      <alignment horizontal="center" vertical="center"/>
    </xf>
    <xf numFmtId="15" fontId="7" fillId="0" borderId="1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0" fontId="10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9" fillId="0" borderId="7" xfId="0" applyFont="1" applyBorder="1"/>
    <xf numFmtId="4" fontId="10" fillId="0" borderId="17" xfId="0" applyNumberFormat="1" applyFont="1" applyBorder="1" applyAlignment="1">
      <alignment horizontal="center" vertical="center"/>
    </xf>
    <xf numFmtId="164" fontId="10" fillId="0" borderId="35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15" fontId="10" fillId="0" borderId="22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34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 wrapText="1"/>
    </xf>
    <xf numFmtId="4" fontId="10" fillId="0" borderId="30" xfId="0" applyNumberFormat="1" applyFont="1" applyBorder="1" applyAlignment="1">
      <alignment horizontal="center" vertical="center"/>
    </xf>
    <xf numFmtId="0" fontId="9" fillId="0" borderId="24" xfId="0" applyFont="1" applyBorder="1"/>
    <xf numFmtId="0" fontId="10" fillId="0" borderId="24" xfId="0" applyFont="1" applyBorder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4" fillId="0" borderId="0" xfId="0" applyFont="1"/>
    <xf numFmtId="0" fontId="14" fillId="0" borderId="30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8" fillId="0" borderId="0" xfId="0" applyFont="1"/>
    <xf numFmtId="0" fontId="18" fillId="0" borderId="30" xfId="0" applyFont="1" applyBorder="1"/>
    <xf numFmtId="0" fontId="17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24" xfId="0" applyFont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30" xfId="0" applyFont="1" applyBorder="1"/>
    <xf numFmtId="0" fontId="19" fillId="0" borderId="0" xfId="0" applyFont="1"/>
    <xf numFmtId="0" fontId="20" fillId="4" borderId="30" xfId="0" applyFont="1" applyFill="1" applyBorder="1" applyAlignment="1">
      <alignment horizontal="center"/>
    </xf>
    <xf numFmtId="3" fontId="12" fillId="4" borderId="30" xfId="0" applyNumberFormat="1" applyFont="1" applyFill="1" applyBorder="1"/>
    <xf numFmtId="3" fontId="12" fillId="4" borderId="56" xfId="0" applyNumberFormat="1" applyFont="1" applyFill="1" applyBorder="1"/>
    <xf numFmtId="0" fontId="12" fillId="4" borderId="0" xfId="0" applyFont="1" applyFill="1"/>
    <xf numFmtId="0" fontId="12" fillId="4" borderId="30" xfId="0" applyFont="1" applyFill="1" applyBorder="1"/>
    <xf numFmtId="0" fontId="12" fillId="4" borderId="56" xfId="0" applyFont="1" applyFill="1" applyBorder="1"/>
    <xf numFmtId="3" fontId="12" fillId="0" borderId="30" xfId="0" applyNumberFormat="1" applyFont="1" applyBorder="1"/>
    <xf numFmtId="3" fontId="12" fillId="0" borderId="56" xfId="0" applyNumberFormat="1" applyFont="1" applyBorder="1"/>
    <xf numFmtId="0" fontId="12" fillId="0" borderId="0" xfId="0" applyFont="1"/>
    <xf numFmtId="0" fontId="12" fillId="0" borderId="30" xfId="0" applyFont="1" applyBorder="1"/>
    <xf numFmtId="0" fontId="12" fillId="0" borderId="56" xfId="0" applyFont="1" applyBorder="1"/>
    <xf numFmtId="3" fontId="14" fillId="4" borderId="30" xfId="0" applyNumberFormat="1" applyFont="1" applyFill="1" applyBorder="1"/>
    <xf numFmtId="3" fontId="14" fillId="4" borderId="56" xfId="0" applyNumberFormat="1" applyFont="1" applyFill="1" applyBorder="1"/>
    <xf numFmtId="0" fontId="14" fillId="4" borderId="0" xfId="0" applyFont="1" applyFill="1"/>
    <xf numFmtId="0" fontId="14" fillId="4" borderId="30" xfId="0" applyFont="1" applyFill="1" applyBorder="1"/>
    <xf numFmtId="0" fontId="14" fillId="4" borderId="56" xfId="0" applyFont="1" applyFill="1" applyBorder="1"/>
    <xf numFmtId="3" fontId="14" fillId="0" borderId="30" xfId="0" applyNumberFormat="1" applyFont="1" applyBorder="1" applyAlignment="1">
      <alignment vertical="top"/>
    </xf>
    <xf numFmtId="3" fontId="14" fillId="0" borderId="56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30" xfId="0" applyFont="1" applyBorder="1" applyAlignment="1">
      <alignment vertical="top"/>
    </xf>
    <xf numFmtId="0" fontId="14" fillId="0" borderId="56" xfId="0" applyFont="1" applyBorder="1" applyAlignment="1">
      <alignment vertical="top"/>
    </xf>
    <xf numFmtId="0" fontId="14" fillId="4" borderId="30" xfId="0" applyFont="1" applyFill="1" applyBorder="1" applyAlignment="1">
      <alignment vertical="top"/>
    </xf>
    <xf numFmtId="0" fontId="14" fillId="4" borderId="56" xfId="0" applyFont="1" applyFill="1" applyBorder="1" applyAlignment="1">
      <alignment vertical="top"/>
    </xf>
    <xf numFmtId="0" fontId="14" fillId="4" borderId="0" xfId="0" applyFont="1" applyFill="1" applyAlignment="1">
      <alignment vertical="top"/>
    </xf>
    <xf numFmtId="0" fontId="20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49" fontId="21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30" xfId="0" applyNumberFormat="1" applyFont="1" applyFill="1" applyBorder="1" applyAlignment="1">
      <alignment horizontal="center" vertical="center" wrapText="1"/>
    </xf>
    <xf numFmtId="3" fontId="14" fillId="4" borderId="30" xfId="0" applyNumberFormat="1" applyFont="1" applyFill="1" applyBorder="1" applyAlignment="1">
      <alignment vertical="top"/>
    </xf>
    <xf numFmtId="3" fontId="14" fillId="4" borderId="56" xfId="0" applyNumberFormat="1" applyFont="1" applyFill="1" applyBorder="1" applyAlignment="1">
      <alignment vertical="top"/>
    </xf>
    <xf numFmtId="0" fontId="14" fillId="4" borderId="0" xfId="0" applyFont="1" applyFill="1" applyBorder="1"/>
    <xf numFmtId="3" fontId="14" fillId="0" borderId="30" xfId="0" applyNumberFormat="1" applyFont="1" applyBorder="1"/>
    <xf numFmtId="0" fontId="14" fillId="0" borderId="56" xfId="0" applyFont="1" applyBorder="1"/>
    <xf numFmtId="3" fontId="14" fillId="0" borderId="56" xfId="0" applyNumberFormat="1" applyFont="1" applyBorder="1"/>
    <xf numFmtId="0" fontId="20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4" fontId="14" fillId="0" borderId="30" xfId="0" applyNumberFormat="1" applyFont="1" applyBorder="1"/>
    <xf numFmtId="4" fontId="14" fillId="0" borderId="30" xfId="0" applyNumberFormat="1" applyFont="1" applyBorder="1" applyAlignment="1">
      <alignment wrapText="1"/>
    </xf>
    <xf numFmtId="4" fontId="14" fillId="0" borderId="30" xfId="0" applyNumberFormat="1" applyFont="1" applyBorder="1" applyAlignment="1"/>
    <xf numFmtId="4" fontId="14" fillId="0" borderId="30" xfId="1" applyNumberFormat="1" applyFont="1" applyBorder="1"/>
    <xf numFmtId="4" fontId="14" fillId="0" borderId="56" xfId="0" applyNumberFormat="1" applyFont="1" applyBorder="1"/>
    <xf numFmtId="3" fontId="14" fillId="0" borderId="30" xfId="0" applyNumberFormat="1" applyFont="1" applyBorder="1" applyAlignment="1">
      <alignment horizontal="right" wrapText="1"/>
    </xf>
    <xf numFmtId="0" fontId="20" fillId="0" borderId="56" xfId="0" applyFont="1" applyBorder="1" applyAlignment="1">
      <alignment horizontal="center" vertical="center"/>
    </xf>
    <xf numFmtId="0" fontId="14" fillId="0" borderId="54" xfId="0" applyFont="1" applyBorder="1"/>
    <xf numFmtId="0" fontId="12" fillId="0" borderId="56" xfId="0" applyFont="1" applyBorder="1" applyAlignment="1">
      <alignment horizontal="right"/>
    </xf>
    <xf numFmtId="0" fontId="20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right"/>
    </xf>
    <xf numFmtId="0" fontId="20" fillId="0" borderId="30" xfId="0" applyFont="1" applyBorder="1" applyAlignment="1">
      <alignment horizontal="center" wrapText="1"/>
    </xf>
    <xf numFmtId="0" fontId="14" fillId="0" borderId="30" xfId="0" applyFont="1" applyBorder="1" applyAlignment="1">
      <alignment wrapText="1"/>
    </xf>
    <xf numFmtId="4" fontId="25" fillId="0" borderId="0" xfId="0" applyNumberFormat="1" applyFont="1" applyAlignment="1">
      <alignment wrapText="1"/>
    </xf>
    <xf numFmtId="0" fontId="26" fillId="0" borderId="0" xfId="0" applyFont="1"/>
    <xf numFmtId="1" fontId="27" fillId="0" borderId="0" xfId="0" applyNumberFormat="1" applyFont="1" applyAlignment="1">
      <alignment horizontal="center" wrapText="1"/>
    </xf>
    <xf numFmtId="4" fontId="27" fillId="0" borderId="0" xfId="0" applyNumberFormat="1" applyFont="1" applyAlignment="1">
      <alignment wrapText="1"/>
    </xf>
    <xf numFmtId="4" fontId="27" fillId="0" borderId="0" xfId="0" applyNumberFormat="1" applyFont="1" applyAlignment="1">
      <alignment vertical="top" wrapText="1"/>
    </xf>
    <xf numFmtId="3" fontId="28" fillId="0" borderId="0" xfId="0" applyNumberFormat="1" applyFont="1" applyAlignment="1">
      <alignment horizontal="center" wrapText="1"/>
    </xf>
    <xf numFmtId="4" fontId="28" fillId="0" borderId="0" xfId="0" applyNumberFormat="1" applyFont="1" applyAlignment="1">
      <alignment horizontal="center" wrapText="1"/>
    </xf>
    <xf numFmtId="1" fontId="28" fillId="0" borderId="0" xfId="0" applyNumberFormat="1" applyFont="1" applyAlignment="1">
      <alignment horizontal="center" wrapText="1"/>
    </xf>
    <xf numFmtId="4" fontId="28" fillId="0" borderId="0" xfId="0" applyNumberFormat="1" applyFont="1" applyAlignment="1">
      <alignment vertical="top" wrapText="1"/>
    </xf>
    <xf numFmtId="4" fontId="26" fillId="0" borderId="0" xfId="0" applyNumberFormat="1" applyFont="1" applyAlignment="1">
      <alignment wrapText="1"/>
    </xf>
    <xf numFmtId="3" fontId="29" fillId="4" borderId="39" xfId="0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4" fontId="30" fillId="4" borderId="30" xfId="0" applyNumberFormat="1" applyFont="1" applyFill="1" applyBorder="1" applyAlignment="1" applyProtection="1">
      <alignment vertical="top" wrapText="1"/>
      <protection locked="0"/>
    </xf>
    <xf numFmtId="4" fontId="30" fillId="4" borderId="30" xfId="0" applyNumberFormat="1" applyFont="1" applyFill="1" applyBorder="1" applyAlignment="1" applyProtection="1">
      <alignment wrapText="1"/>
      <protection locked="0"/>
    </xf>
    <xf numFmtId="4" fontId="30" fillId="4" borderId="30" xfId="0" applyNumberFormat="1" applyFont="1" applyFill="1" applyBorder="1" applyAlignment="1" applyProtection="1">
      <alignment horizontal="left" wrapText="1"/>
      <protection locked="0"/>
    </xf>
    <xf numFmtId="0" fontId="26" fillId="0" borderId="0" xfId="0" applyFont="1" applyAlignment="1">
      <alignment horizontal="left" wrapText="1"/>
    </xf>
    <xf numFmtId="4" fontId="30" fillId="4" borderId="30" xfId="0" applyNumberFormat="1" applyFont="1" applyFill="1" applyBorder="1" applyAlignment="1" applyProtection="1">
      <alignment horizontal="left" vertical="top" wrapText="1"/>
      <protection locked="0"/>
    </xf>
    <xf numFmtId="4" fontId="26" fillId="0" borderId="0" xfId="0" applyNumberFormat="1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vertical="top"/>
    </xf>
    <xf numFmtId="4" fontId="29" fillId="4" borderId="39" xfId="0" applyNumberFormat="1" applyFont="1" applyFill="1" applyBorder="1" applyAlignment="1">
      <alignment horizontal="left" vertical="top" wrapText="1"/>
    </xf>
    <xf numFmtId="4" fontId="29" fillId="4" borderId="30" xfId="0" applyNumberFormat="1" applyFont="1" applyFill="1" applyBorder="1" applyAlignment="1">
      <alignment horizontal="left" vertical="top" wrapText="1"/>
    </xf>
    <xf numFmtId="1" fontId="29" fillId="4" borderId="30" xfId="0" applyNumberFormat="1" applyFont="1" applyFill="1" applyBorder="1" applyAlignment="1">
      <alignment horizontal="left" vertical="top" wrapText="1"/>
    </xf>
    <xf numFmtId="4" fontId="29" fillId="4" borderId="30" xfId="0" applyNumberFormat="1" applyFont="1" applyFill="1" applyBorder="1" applyAlignment="1">
      <alignment vertical="top" wrapText="1"/>
    </xf>
    <xf numFmtId="4" fontId="26" fillId="0" borderId="30" xfId="0" applyNumberFormat="1" applyFont="1" applyBorder="1" applyAlignment="1">
      <alignment horizontal="left" wrapText="1"/>
    </xf>
    <xf numFmtId="164" fontId="23" fillId="0" borderId="30" xfId="0" applyNumberFormat="1" applyFont="1" applyBorder="1" applyAlignment="1">
      <alignment horizontal="center" vertical="center"/>
    </xf>
    <xf numFmtId="4" fontId="23" fillId="0" borderId="30" xfId="0" applyNumberFormat="1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 wrapText="1"/>
    </xf>
    <xf numFmtId="164" fontId="23" fillId="0" borderId="30" xfId="0" applyNumberFormat="1" applyFont="1" applyBorder="1" applyAlignment="1">
      <alignment horizontal="center" vertical="center" wrapText="1"/>
    </xf>
    <xf numFmtId="49" fontId="23" fillId="0" borderId="30" xfId="0" applyNumberFormat="1" applyFont="1" applyBorder="1" applyAlignment="1">
      <alignment horizontal="center"/>
    </xf>
    <xf numFmtId="0" fontId="23" fillId="0" borderId="30" xfId="0" applyFont="1" applyBorder="1" applyAlignment="1">
      <alignment horizontal="center" vertical="center"/>
    </xf>
    <xf numFmtId="49" fontId="23" fillId="0" borderId="30" xfId="0" applyNumberFormat="1" applyFont="1" applyBorder="1"/>
    <xf numFmtId="0" fontId="5" fillId="0" borderId="51" xfId="0" applyFont="1" applyBorder="1" applyAlignment="1">
      <alignment horizontal="center" vertical="center" wrapText="1"/>
    </xf>
    <xf numFmtId="15" fontId="5" fillId="0" borderId="25" xfId="0" applyNumberFormat="1" applyFont="1" applyBorder="1" applyAlignment="1">
      <alignment horizontal="center" vertical="center"/>
    </xf>
    <xf numFmtId="15" fontId="7" fillId="0" borderId="25" xfId="0" applyNumberFormat="1" applyFont="1" applyBorder="1" applyAlignment="1">
      <alignment horizontal="center" vertical="center"/>
    </xf>
    <xf numFmtId="3" fontId="23" fillId="0" borderId="30" xfId="0" applyNumberFormat="1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164" fontId="8" fillId="0" borderId="30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0" fontId="23" fillId="0" borderId="30" xfId="0" applyFont="1" applyBorder="1"/>
    <xf numFmtId="15" fontId="5" fillId="0" borderId="30" xfId="0" applyNumberFormat="1" applyFont="1" applyBorder="1" applyAlignment="1">
      <alignment horizontal="center"/>
    </xf>
    <xf numFmtId="4" fontId="23" fillId="0" borderId="30" xfId="0" applyNumberFormat="1" applyFont="1" applyBorder="1" applyAlignment="1">
      <alignment horizontal="center" vertical="center" wrapText="1"/>
    </xf>
    <xf numFmtId="15" fontId="5" fillId="0" borderId="30" xfId="0" applyNumberFormat="1" applyFont="1" applyBorder="1" applyAlignment="1">
      <alignment horizontal="center" vertical="center"/>
    </xf>
    <xf numFmtId="15" fontId="23" fillId="0" borderId="30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/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" fontId="5" fillId="0" borderId="30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2" borderId="3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/>
    </xf>
    <xf numFmtId="4" fontId="10" fillId="2" borderId="19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4" fontId="10" fillId="2" borderId="20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164" fontId="10" fillId="2" borderId="21" xfId="0" applyNumberFormat="1" applyFont="1" applyFill="1" applyBorder="1" applyAlignment="1">
      <alignment horizontal="center" vertical="center"/>
    </xf>
    <xf numFmtId="164" fontId="10" fillId="2" borderId="44" xfId="0" applyNumberFormat="1" applyFont="1" applyFill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vertical="center"/>
    </xf>
    <xf numFmtId="4" fontId="10" fillId="0" borderId="19" xfId="0" applyNumberFormat="1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center" vertical="center" wrapText="1"/>
    </xf>
    <xf numFmtId="4" fontId="10" fillId="0" borderId="30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 wrapText="1"/>
    </xf>
    <xf numFmtId="3" fontId="10" fillId="0" borderId="30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2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14" fontId="9" fillId="0" borderId="30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 wrapText="1"/>
    </xf>
    <xf numFmtId="4" fontId="10" fillId="0" borderId="30" xfId="0" applyNumberFormat="1" applyFont="1" applyBorder="1" applyAlignment="1">
      <alignment horizontal="center"/>
    </xf>
    <xf numFmtId="3" fontId="10" fillId="0" borderId="24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/>
    </xf>
    <xf numFmtId="14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4" fontId="9" fillId="0" borderId="30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/>
    </xf>
    <xf numFmtId="4" fontId="10" fillId="0" borderId="25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4" fontId="9" fillId="0" borderId="30" xfId="0" applyNumberFormat="1" applyFont="1" applyBorder="1" applyAlignment="1">
      <alignment horizontal="center"/>
    </xf>
    <xf numFmtId="3" fontId="30" fillId="4" borderId="53" xfId="0" applyNumberFormat="1" applyFont="1" applyFill="1" applyBorder="1" applyAlignment="1">
      <alignment horizontal="center" vertical="center" wrapText="1"/>
    </xf>
    <xf numFmtId="4" fontId="30" fillId="4" borderId="53" xfId="0" applyNumberFormat="1" applyFont="1" applyFill="1" applyBorder="1" applyAlignment="1" applyProtection="1">
      <alignment horizontal="left" vertical="top" wrapText="1"/>
      <protection locked="0"/>
    </xf>
    <xf numFmtId="4" fontId="30" fillId="4" borderId="30" xfId="0" applyNumberFormat="1" applyFont="1" applyFill="1" applyBorder="1" applyAlignment="1" applyProtection="1">
      <alignment horizontal="center" vertical="top" wrapText="1"/>
      <protection locked="0"/>
    </xf>
    <xf numFmtId="4" fontId="30" fillId="4" borderId="24" xfId="0" applyNumberFormat="1" applyFont="1" applyFill="1" applyBorder="1" applyAlignment="1" applyProtection="1">
      <alignment horizontal="left" vertical="top" wrapText="1"/>
      <protection locked="0"/>
    </xf>
    <xf numFmtId="4" fontId="30" fillId="4" borderId="25" xfId="0" applyNumberFormat="1" applyFont="1" applyFill="1" applyBorder="1" applyAlignment="1" applyProtection="1">
      <alignment horizontal="left" vertical="top" wrapText="1"/>
      <protection locked="0"/>
    </xf>
    <xf numFmtId="1" fontId="30" fillId="4" borderId="24" xfId="0" applyNumberFormat="1" applyFont="1" applyFill="1" applyBorder="1" applyAlignment="1" applyProtection="1">
      <alignment horizontal="center" wrapText="1"/>
      <protection locked="0"/>
    </xf>
    <xf numFmtId="1" fontId="30" fillId="4" borderId="25" xfId="0" applyNumberFormat="1" applyFont="1" applyFill="1" applyBorder="1" applyAlignment="1" applyProtection="1">
      <alignment horizontal="center" wrapText="1"/>
      <protection locked="0"/>
    </xf>
    <xf numFmtId="4" fontId="30" fillId="4" borderId="30" xfId="0" applyNumberFormat="1" applyFont="1" applyFill="1" applyBorder="1" applyAlignment="1" applyProtection="1">
      <alignment horizontal="center" wrapText="1"/>
      <protection locked="0"/>
    </xf>
    <xf numFmtId="4" fontId="24" fillId="0" borderId="0" xfId="0" applyNumberFormat="1" applyFont="1" applyAlignment="1">
      <alignment horizontal="left" wrapText="1"/>
    </xf>
    <xf numFmtId="4" fontId="27" fillId="0" borderId="0" xfId="0" applyNumberFormat="1" applyFont="1" applyAlignment="1">
      <alignment horizontal="left" wrapText="1"/>
    </xf>
    <xf numFmtId="3" fontId="30" fillId="4" borderId="52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53" xfId="0" applyNumberFormat="1" applyFont="1" applyFill="1" applyBorder="1" applyAlignment="1" applyProtection="1">
      <alignment horizontal="center" vertical="center" wrapText="1"/>
      <protection locked="0"/>
    </xf>
    <xf numFmtId="4" fontId="30" fillId="4" borderId="52" xfId="0" applyNumberFormat="1" applyFont="1" applyFill="1" applyBorder="1" applyAlignment="1" applyProtection="1">
      <alignment horizontal="left" vertical="top" wrapText="1"/>
      <protection locked="0"/>
    </xf>
    <xf numFmtId="4" fontId="30" fillId="4" borderId="30" xfId="0" applyNumberFormat="1" applyFont="1" applyFill="1" applyBorder="1" applyAlignment="1" applyProtection="1">
      <alignment horizontal="left" vertical="top" wrapText="1"/>
      <protection locked="0"/>
    </xf>
    <xf numFmtId="1" fontId="30" fillId="4" borderId="30" xfId="0" applyNumberFormat="1" applyFont="1" applyFill="1" applyBorder="1" applyAlignment="1" applyProtection="1">
      <alignment horizontal="center" vertical="top" wrapText="1"/>
      <protection locked="0"/>
    </xf>
    <xf numFmtId="1" fontId="30" fillId="4" borderId="24" xfId="0" applyNumberFormat="1" applyFont="1" applyFill="1" applyBorder="1" applyAlignment="1" applyProtection="1">
      <alignment horizontal="center" vertical="top" wrapText="1"/>
      <protection locked="0"/>
    </xf>
    <xf numFmtId="1" fontId="30" fillId="4" borderId="25" xfId="0" applyNumberFormat="1" applyFont="1" applyFill="1" applyBorder="1" applyAlignment="1" applyProtection="1">
      <alignment horizontal="center" vertical="top" wrapText="1"/>
      <protection locked="0"/>
    </xf>
    <xf numFmtId="3" fontId="30" fillId="4" borderId="53" xfId="0" applyNumberFormat="1" applyFont="1" applyFill="1" applyBorder="1" applyAlignment="1" applyProtection="1">
      <alignment horizontal="center" wrapText="1"/>
      <protection locked="0"/>
    </xf>
    <xf numFmtId="3" fontId="30" fillId="4" borderId="53" xfId="0" applyNumberFormat="1" applyFont="1" applyFill="1" applyBorder="1" applyAlignment="1">
      <alignment horizontal="center" wrapText="1"/>
    </xf>
    <xf numFmtId="3" fontId="30" fillId="4" borderId="58" xfId="0" applyNumberFormat="1" applyFont="1" applyFill="1" applyBorder="1" applyAlignment="1">
      <alignment horizontal="center" vertical="center" wrapText="1"/>
    </xf>
    <xf numFmtId="4" fontId="30" fillId="4" borderId="58" xfId="0" applyNumberFormat="1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>
      <alignment vertical="top"/>
    </xf>
    <xf numFmtId="0" fontId="6" fillId="0" borderId="2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6" fillId="0" borderId="28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4" fontId="31" fillId="0" borderId="24" xfId="0" applyNumberFormat="1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31" fillId="0" borderId="25" xfId="0" applyFont="1" applyBorder="1" applyAlignment="1">
      <alignment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/>
    </xf>
    <xf numFmtId="0" fontId="6" fillId="0" borderId="51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4" fontId="6" fillId="0" borderId="24" xfId="0" applyNumberFormat="1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30" fillId="4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/>
    </xf>
    <xf numFmtId="4" fontId="31" fillId="0" borderId="24" xfId="0" applyNumberFormat="1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30" xfId="0" applyFont="1" applyBorder="1" applyAlignment="1">
      <alignment horizontal="center" wrapText="1"/>
    </xf>
    <xf numFmtId="4" fontId="6" fillId="0" borderId="30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 vertical="center" wrapText="1"/>
    </xf>
    <xf numFmtId="49" fontId="21" fillId="4" borderId="30" xfId="0" applyNumberFormat="1" applyFont="1" applyFill="1" applyBorder="1" applyAlignment="1">
      <alignment horizontal="left" vertical="center" wrapText="1"/>
    </xf>
    <xf numFmtId="49" fontId="21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30" xfId="0" applyNumberFormat="1" applyFont="1" applyFill="1" applyBorder="1" applyAlignment="1" applyProtection="1">
      <alignment horizontal="center" vertical="center"/>
      <protection locked="0"/>
    </xf>
    <xf numFmtId="0" fontId="20" fillId="4" borderId="30" xfId="0" applyNumberFormat="1" applyFont="1" applyFill="1" applyBorder="1" applyAlignment="1" applyProtection="1">
      <alignment horizontal="left" vertical="top" wrapText="1"/>
      <protection locked="0"/>
    </xf>
    <xf numFmtId="0" fontId="20" fillId="4" borderId="30" xfId="0" applyNumberFormat="1" applyFont="1" applyFill="1" applyBorder="1" applyAlignment="1">
      <alignment horizontal="left" vertical="top" wrapText="1"/>
    </xf>
    <xf numFmtId="3" fontId="2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20" fillId="4" borderId="30" xfId="0" applyFont="1" applyFill="1" applyBorder="1" applyAlignment="1">
      <alignment horizontal="center" vertical="center" wrapText="1"/>
    </xf>
    <xf numFmtId="49" fontId="21" fillId="4" borderId="30" xfId="0" applyNumberFormat="1" applyFont="1" applyFill="1" applyBorder="1" applyAlignment="1" applyProtection="1">
      <alignment horizontal="left" vertical="center" wrapText="1"/>
      <protection locked="0"/>
    </xf>
    <xf numFmtId="49" fontId="20" fillId="4" borderId="30" xfId="0" applyNumberFormat="1" applyFont="1" applyFill="1" applyBorder="1" applyAlignment="1">
      <alignment horizontal="center" vertical="center" wrapText="1"/>
    </xf>
    <xf numFmtId="49" fontId="20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30" xfId="0" applyNumberFormat="1" applyFont="1" applyFill="1" applyBorder="1" applyAlignment="1">
      <alignment horizontal="left" vertical="center" wrapText="1"/>
    </xf>
    <xf numFmtId="49" fontId="22" fillId="4" borderId="30" xfId="0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3" fontId="14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49" fontId="21" fillId="4" borderId="5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opLeftCell="A8" workbookViewId="0">
      <selection activeCell="B18" sqref="B18:C19"/>
    </sheetView>
  </sheetViews>
  <sheetFormatPr defaultRowHeight="15" x14ac:dyDescent="0.25"/>
  <cols>
    <col min="1" max="1" width="4.140625" customWidth="1"/>
    <col min="2" max="2" width="7.7109375" customWidth="1"/>
    <col min="3" max="3" width="12.7109375" customWidth="1"/>
    <col min="4" max="4" width="1.140625" customWidth="1"/>
    <col min="5" max="5" width="12.85546875" customWidth="1"/>
    <col min="6" max="6" width="4.5703125" customWidth="1"/>
    <col min="7" max="7" width="5.85546875" customWidth="1"/>
    <col min="8" max="8" width="15.7109375" customWidth="1"/>
    <col min="9" max="9" width="10.42578125" customWidth="1"/>
    <col min="10" max="10" width="14.85546875" customWidth="1"/>
    <col min="11" max="11" width="8.42578125" customWidth="1"/>
    <col min="12" max="12" width="11.140625" customWidth="1"/>
    <col min="13" max="13" width="9.5703125" customWidth="1"/>
    <col min="14" max="14" width="15.7109375" customWidth="1"/>
    <col min="15" max="15" width="15.5703125" customWidth="1"/>
    <col min="16" max="16" width="13.140625" customWidth="1"/>
    <col min="17" max="17" width="13.5703125" customWidth="1"/>
    <col min="18" max="18" width="14.28515625" customWidth="1"/>
    <col min="19" max="19" width="12.7109375" customWidth="1"/>
    <col min="20" max="20" width="13.28515625" customWidth="1"/>
    <col min="21" max="21" width="9.7109375" customWidth="1"/>
    <col min="22" max="22" width="13" customWidth="1"/>
    <col min="23" max="23" width="13.28515625" customWidth="1"/>
    <col min="24" max="24" width="17.28515625" customWidth="1"/>
    <col min="25" max="25" width="12" customWidth="1"/>
    <col min="26" max="26" width="13" customWidth="1"/>
    <col min="27" max="28" width="11.8554687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8" ht="21" x14ac:dyDescent="0.35">
      <c r="A1" s="203"/>
      <c r="B1" s="204" t="s"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21" x14ac:dyDescent="0.35">
      <c r="A2" s="203"/>
      <c r="B2" s="206" t="s">
        <v>303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</row>
    <row r="3" spans="1:28" ht="21.75" thickBot="1" x14ac:dyDescent="0.4">
      <c r="A3" s="203"/>
      <c r="B3" s="208" t="s">
        <v>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</row>
    <row r="4" spans="1:28" s="9" customFormat="1" ht="21.75" thickBot="1" x14ac:dyDescent="0.4">
      <c r="A4" s="203"/>
      <c r="B4" s="5"/>
      <c r="C4" s="5"/>
      <c r="D4" s="5"/>
      <c r="E4" s="5" t="s">
        <v>2</v>
      </c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</row>
    <row r="5" spans="1:28" ht="18" thickBot="1" x14ac:dyDescent="0.35">
      <c r="B5" s="210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2"/>
    </row>
    <row r="6" spans="1:28" ht="18" thickBot="1" x14ac:dyDescent="0.35">
      <c r="A6" s="213" t="s">
        <v>3</v>
      </c>
      <c r="B6" s="214" t="s">
        <v>4</v>
      </c>
      <c r="C6" s="215"/>
      <c r="D6" s="218" t="s">
        <v>5</v>
      </c>
      <c r="E6" s="219"/>
      <c r="F6" s="219"/>
      <c r="G6" s="219"/>
      <c r="H6" s="219"/>
      <c r="I6" s="219"/>
      <c r="J6" s="219"/>
      <c r="K6" s="219"/>
      <c r="L6" s="220" t="s">
        <v>6</v>
      </c>
      <c r="M6" s="220" t="s">
        <v>7</v>
      </c>
      <c r="N6" s="218" t="s">
        <v>8</v>
      </c>
      <c r="O6" s="218"/>
      <c r="P6" s="224"/>
      <c r="Q6" s="225" t="s">
        <v>9</v>
      </c>
      <c r="R6" s="225"/>
      <c r="S6" s="10"/>
      <c r="T6" s="226" t="s">
        <v>10</v>
      </c>
      <c r="U6" s="218"/>
      <c r="V6" s="218"/>
      <c r="W6" s="218"/>
      <c r="X6" s="218"/>
      <c r="Y6" s="218"/>
      <c r="Z6" s="218"/>
      <c r="AA6" s="218"/>
      <c r="AB6" s="227"/>
    </row>
    <row r="7" spans="1:28" ht="121.5" thickBot="1" x14ac:dyDescent="0.3">
      <c r="A7" s="213"/>
      <c r="B7" s="216"/>
      <c r="C7" s="217"/>
      <c r="D7" s="228" t="s">
        <v>11</v>
      </c>
      <c r="E7" s="229"/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  <c r="K7" s="188" t="s">
        <v>17</v>
      </c>
      <c r="L7" s="221"/>
      <c r="M7" s="221"/>
      <c r="N7" s="11" t="s">
        <v>18</v>
      </c>
      <c r="O7" s="11" t="s">
        <v>19</v>
      </c>
      <c r="P7" s="11" t="s">
        <v>20</v>
      </c>
      <c r="Q7" s="11" t="s">
        <v>21</v>
      </c>
      <c r="R7" s="11" t="s">
        <v>22</v>
      </c>
      <c r="S7" s="12" t="s">
        <v>23</v>
      </c>
      <c r="T7" s="11" t="s">
        <v>24</v>
      </c>
      <c r="U7" s="11" t="s">
        <v>17</v>
      </c>
      <c r="V7" s="11" t="s">
        <v>25</v>
      </c>
      <c r="W7" s="11" t="s">
        <v>26</v>
      </c>
      <c r="X7" s="11" t="s">
        <v>27</v>
      </c>
      <c r="Y7" s="11" t="s">
        <v>28</v>
      </c>
      <c r="Z7" s="11" t="s">
        <v>29</v>
      </c>
      <c r="AA7" s="11" t="s">
        <v>30</v>
      </c>
      <c r="AB7" s="13" t="s">
        <v>31</v>
      </c>
    </row>
    <row r="8" spans="1:28" ht="18.75" x14ac:dyDescent="0.25">
      <c r="A8" s="230">
        <v>1</v>
      </c>
      <c r="B8" s="223" t="s">
        <v>32</v>
      </c>
      <c r="C8" s="223"/>
      <c r="D8" s="223" t="s">
        <v>297</v>
      </c>
      <c r="E8" s="223"/>
      <c r="F8" s="223">
        <v>1</v>
      </c>
      <c r="G8" s="223"/>
      <c r="H8" s="231">
        <v>1440000</v>
      </c>
      <c r="I8" s="232"/>
      <c r="J8" s="231" t="s">
        <v>33</v>
      </c>
      <c r="K8" s="233" t="s">
        <v>34</v>
      </c>
      <c r="L8" s="231" t="s">
        <v>35</v>
      </c>
      <c r="M8" s="232" t="s">
        <v>36</v>
      </c>
      <c r="N8" s="19">
        <v>44566</v>
      </c>
      <c r="O8" s="19">
        <v>44595</v>
      </c>
      <c r="P8" s="181">
        <v>44602</v>
      </c>
      <c r="Q8" s="181">
        <v>44616</v>
      </c>
      <c r="R8" s="181">
        <v>44623</v>
      </c>
      <c r="S8" s="181">
        <v>44630</v>
      </c>
      <c r="T8" s="181">
        <v>44637</v>
      </c>
      <c r="U8" s="191" t="s">
        <v>34</v>
      </c>
      <c r="V8" s="181">
        <v>44665</v>
      </c>
      <c r="W8" s="181">
        <v>44666</v>
      </c>
      <c r="X8" s="182">
        <v>1440000</v>
      </c>
      <c r="Y8" s="181">
        <v>44686</v>
      </c>
      <c r="Z8" s="181">
        <v>44700</v>
      </c>
      <c r="AA8" s="181">
        <v>44714</v>
      </c>
      <c r="AB8" s="17"/>
    </row>
    <row r="9" spans="1:28" ht="18.75" x14ac:dyDescent="0.25">
      <c r="A9" s="230"/>
      <c r="B9" s="223"/>
      <c r="C9" s="223"/>
      <c r="D9" s="223"/>
      <c r="E9" s="223"/>
      <c r="F9" s="223"/>
      <c r="G9" s="223"/>
      <c r="H9" s="231"/>
      <c r="I9" s="232"/>
      <c r="J9" s="231"/>
      <c r="K9" s="233"/>
      <c r="L9" s="231"/>
      <c r="M9" s="232"/>
      <c r="N9" s="19"/>
      <c r="O9" s="19"/>
      <c r="P9" s="181"/>
      <c r="Q9" s="181"/>
      <c r="R9" s="181"/>
      <c r="S9" s="181"/>
      <c r="T9" s="181"/>
      <c r="U9" s="186" t="s">
        <v>37</v>
      </c>
      <c r="V9" s="186"/>
      <c r="W9" s="186"/>
      <c r="X9" s="182"/>
      <c r="Y9" s="192"/>
      <c r="Z9" s="184"/>
      <c r="AA9" s="181"/>
      <c r="AB9" s="18"/>
    </row>
    <row r="10" spans="1:28" ht="18.75" x14ac:dyDescent="0.25">
      <c r="A10" s="222">
        <v>2</v>
      </c>
      <c r="B10" s="223" t="s">
        <v>38</v>
      </c>
      <c r="C10" s="223"/>
      <c r="D10" s="223" t="s">
        <v>302</v>
      </c>
      <c r="E10" s="223"/>
      <c r="F10" s="223">
        <v>1</v>
      </c>
      <c r="G10" s="223"/>
      <c r="H10" s="231">
        <v>15000000</v>
      </c>
      <c r="I10" s="232"/>
      <c r="J10" s="231" t="s">
        <v>39</v>
      </c>
      <c r="K10" s="233" t="str">
        <f t="shared" ref="K10:K12" si="0">K8</f>
        <v>Plan</v>
      </c>
      <c r="L10" s="231" t="s">
        <v>35</v>
      </c>
      <c r="M10" s="232" t="s">
        <v>36</v>
      </c>
      <c r="N10" s="193">
        <v>44663</v>
      </c>
      <c r="O10" s="193">
        <v>44677</v>
      </c>
      <c r="P10" s="194">
        <v>44684</v>
      </c>
      <c r="Q10" s="194">
        <v>44712</v>
      </c>
      <c r="R10" s="181">
        <v>44720</v>
      </c>
      <c r="S10" s="181">
        <v>44727</v>
      </c>
      <c r="T10" s="181">
        <v>44741</v>
      </c>
      <c r="U10" s="191" t="s">
        <v>34</v>
      </c>
      <c r="V10" s="181">
        <v>44769</v>
      </c>
      <c r="W10" s="181">
        <v>44770</v>
      </c>
      <c r="X10" s="182">
        <v>15000000</v>
      </c>
      <c r="Y10" s="183" t="s">
        <v>40</v>
      </c>
      <c r="Z10" s="184">
        <v>44819</v>
      </c>
      <c r="AA10" s="185" t="s">
        <v>41</v>
      </c>
      <c r="AB10" s="21"/>
    </row>
    <row r="11" spans="1:28" ht="17.25" x14ac:dyDescent="0.25">
      <c r="A11" s="222"/>
      <c r="B11" s="223"/>
      <c r="C11" s="223"/>
      <c r="D11" s="223"/>
      <c r="E11" s="223"/>
      <c r="F11" s="223"/>
      <c r="G11" s="223"/>
      <c r="H11" s="231"/>
      <c r="I11" s="232"/>
      <c r="J11" s="231"/>
      <c r="K11" s="233"/>
      <c r="L11" s="231"/>
      <c r="M11" s="232"/>
      <c r="N11" s="19"/>
      <c r="O11" s="19"/>
      <c r="P11" s="181"/>
      <c r="Q11" s="181"/>
      <c r="R11" s="181"/>
      <c r="S11" s="181"/>
      <c r="T11" s="181"/>
      <c r="U11" s="186" t="s">
        <v>37</v>
      </c>
      <c r="V11" s="181"/>
      <c r="W11" s="181"/>
      <c r="X11" s="182"/>
      <c r="Y11" s="183"/>
      <c r="Z11" s="195"/>
      <c r="AA11" s="185"/>
      <c r="AB11" s="22"/>
    </row>
    <row r="12" spans="1:28" ht="18.75" x14ac:dyDescent="0.3">
      <c r="A12" s="222">
        <v>3</v>
      </c>
      <c r="B12" s="223" t="s">
        <v>42</v>
      </c>
      <c r="C12" s="223"/>
      <c r="D12" s="223" t="s">
        <v>301</v>
      </c>
      <c r="E12" s="223"/>
      <c r="F12" s="223">
        <v>1</v>
      </c>
      <c r="G12" s="223"/>
      <c r="H12" s="235">
        <v>4000000</v>
      </c>
      <c r="I12" s="232"/>
      <c r="J12" s="231" t="s">
        <v>33</v>
      </c>
      <c r="K12" s="233" t="str">
        <f t="shared" si="0"/>
        <v>Plan</v>
      </c>
      <c r="L12" s="231" t="s">
        <v>35</v>
      </c>
      <c r="M12" s="232" t="s">
        <v>36</v>
      </c>
      <c r="N12" s="196">
        <v>44566</v>
      </c>
      <c r="O12" s="19">
        <v>44596</v>
      </c>
      <c r="P12" s="181">
        <v>44603</v>
      </c>
      <c r="Q12" s="181">
        <v>44617</v>
      </c>
      <c r="R12" s="181">
        <v>44624</v>
      </c>
      <c r="S12" s="181">
        <v>44631</v>
      </c>
      <c r="T12" s="181">
        <v>44638</v>
      </c>
      <c r="U12" s="191" t="s">
        <v>34</v>
      </c>
      <c r="V12" s="181">
        <v>44771</v>
      </c>
      <c r="W12" s="181">
        <v>44772</v>
      </c>
      <c r="X12" s="182">
        <v>4000000</v>
      </c>
      <c r="Y12" s="183" t="s">
        <v>43</v>
      </c>
      <c r="Z12" s="184">
        <v>44821</v>
      </c>
      <c r="AA12" s="185" t="s">
        <v>44</v>
      </c>
      <c r="AB12" s="21"/>
    </row>
    <row r="13" spans="1:28" ht="18.75" x14ac:dyDescent="0.25">
      <c r="A13" s="222"/>
      <c r="B13" s="223"/>
      <c r="C13" s="223"/>
      <c r="D13" s="223"/>
      <c r="E13" s="223"/>
      <c r="F13" s="223"/>
      <c r="G13" s="223"/>
      <c r="H13" s="236"/>
      <c r="I13" s="232"/>
      <c r="J13" s="231"/>
      <c r="K13" s="233"/>
      <c r="L13" s="231"/>
      <c r="M13" s="232"/>
      <c r="N13" s="19"/>
      <c r="O13" s="19"/>
      <c r="P13" s="181"/>
      <c r="Q13" s="181"/>
      <c r="R13" s="181"/>
      <c r="S13" s="181"/>
      <c r="T13" s="181"/>
      <c r="U13" s="186" t="s">
        <v>37</v>
      </c>
      <c r="V13" s="181"/>
      <c r="W13" s="181"/>
      <c r="X13" s="182"/>
      <c r="Y13" s="183"/>
      <c r="Z13" s="184"/>
      <c r="AA13" s="187"/>
      <c r="AB13" s="21"/>
    </row>
    <row r="14" spans="1:28" ht="18.75" x14ac:dyDescent="0.25">
      <c r="A14" s="234">
        <v>4</v>
      </c>
      <c r="B14" s="223" t="s">
        <v>45</v>
      </c>
      <c r="C14" s="223"/>
      <c r="D14" s="223" t="s">
        <v>300</v>
      </c>
      <c r="E14" s="223"/>
      <c r="F14" s="223">
        <v>1</v>
      </c>
      <c r="G14" s="223"/>
      <c r="H14" s="231">
        <v>4000000</v>
      </c>
      <c r="I14" s="232"/>
      <c r="J14" s="231" t="s">
        <v>33</v>
      </c>
      <c r="K14" s="233" t="s">
        <v>34</v>
      </c>
      <c r="L14" s="231" t="s">
        <v>35</v>
      </c>
      <c r="M14" s="232" t="s">
        <v>36</v>
      </c>
      <c r="N14" s="19">
        <v>44566</v>
      </c>
      <c r="O14" s="19">
        <v>44597</v>
      </c>
      <c r="P14" s="181">
        <v>44604</v>
      </c>
      <c r="Q14" s="181">
        <v>44618</v>
      </c>
      <c r="R14" s="181">
        <v>44625</v>
      </c>
      <c r="S14" s="181">
        <v>44632</v>
      </c>
      <c r="T14" s="181">
        <v>44639</v>
      </c>
      <c r="U14" s="191" t="s">
        <v>34</v>
      </c>
      <c r="V14" s="181">
        <v>44773</v>
      </c>
      <c r="W14" s="181">
        <v>44774</v>
      </c>
      <c r="X14" s="182">
        <v>4000000</v>
      </c>
      <c r="Y14" s="183" t="s">
        <v>46</v>
      </c>
      <c r="Z14" s="184">
        <v>44823</v>
      </c>
      <c r="AA14" s="185" t="s">
        <v>47</v>
      </c>
      <c r="AB14" s="27"/>
    </row>
    <row r="15" spans="1:28" ht="19.5" thickBot="1" x14ac:dyDescent="0.3">
      <c r="A15" s="234"/>
      <c r="B15" s="223"/>
      <c r="C15" s="223"/>
      <c r="D15" s="223"/>
      <c r="E15" s="223"/>
      <c r="F15" s="223"/>
      <c r="G15" s="223"/>
      <c r="H15" s="231"/>
      <c r="I15" s="232"/>
      <c r="J15" s="231"/>
      <c r="K15" s="233"/>
      <c r="L15" s="231"/>
      <c r="M15" s="232"/>
      <c r="N15" s="19"/>
      <c r="O15" s="19"/>
      <c r="P15" s="181"/>
      <c r="Q15" s="181"/>
      <c r="R15" s="181"/>
      <c r="S15" s="181"/>
      <c r="T15" s="181"/>
      <c r="U15" s="186" t="s">
        <v>37</v>
      </c>
      <c r="V15" s="181"/>
      <c r="W15" s="181"/>
      <c r="X15" s="182"/>
      <c r="Y15" s="183"/>
      <c r="Z15" s="184"/>
      <c r="AA15" s="187"/>
      <c r="AB15" s="30"/>
    </row>
    <row r="16" spans="1:28" ht="18.75" x14ac:dyDescent="0.25">
      <c r="A16" s="234">
        <v>5</v>
      </c>
      <c r="B16" s="223" t="s">
        <v>48</v>
      </c>
      <c r="C16" s="223"/>
      <c r="D16" s="223" t="s">
        <v>299</v>
      </c>
      <c r="E16" s="223"/>
      <c r="F16" s="223">
        <v>1</v>
      </c>
      <c r="G16" s="223"/>
      <c r="H16" s="231">
        <v>12084300</v>
      </c>
      <c r="I16" s="232"/>
      <c r="J16" s="231" t="s">
        <v>33</v>
      </c>
      <c r="K16" s="233" t="s">
        <v>34</v>
      </c>
      <c r="L16" s="231" t="s">
        <v>35</v>
      </c>
      <c r="M16" s="232" t="s">
        <v>36</v>
      </c>
      <c r="N16" s="19">
        <v>44566</v>
      </c>
      <c r="O16" s="19">
        <v>44598</v>
      </c>
      <c r="P16" s="181">
        <v>44606</v>
      </c>
      <c r="Q16" s="181">
        <v>44620</v>
      </c>
      <c r="R16" s="181">
        <v>44626</v>
      </c>
      <c r="S16" s="181">
        <v>44634</v>
      </c>
      <c r="T16" s="181">
        <v>44640</v>
      </c>
      <c r="U16" s="191" t="s">
        <v>34</v>
      </c>
      <c r="V16" s="181">
        <v>44775</v>
      </c>
      <c r="W16" s="181">
        <v>44776</v>
      </c>
      <c r="X16" s="182">
        <v>12084300</v>
      </c>
      <c r="Y16" s="183" t="s">
        <v>49</v>
      </c>
      <c r="Z16" s="184">
        <v>44825</v>
      </c>
      <c r="AA16" s="185" t="s">
        <v>50</v>
      </c>
      <c r="AB16" s="17"/>
    </row>
    <row r="17" spans="1:28" ht="28.5" customHeight="1" thickBot="1" x14ac:dyDescent="0.3">
      <c r="A17" s="234"/>
      <c r="B17" s="223"/>
      <c r="C17" s="223"/>
      <c r="D17" s="223"/>
      <c r="E17" s="223"/>
      <c r="F17" s="223"/>
      <c r="G17" s="223"/>
      <c r="H17" s="231"/>
      <c r="I17" s="232"/>
      <c r="J17" s="231"/>
      <c r="K17" s="233"/>
      <c r="L17" s="231"/>
      <c r="M17" s="232"/>
      <c r="N17" s="19"/>
      <c r="O17" s="19"/>
      <c r="P17" s="181"/>
      <c r="Q17" s="181"/>
      <c r="R17" s="181"/>
      <c r="S17" s="181"/>
      <c r="T17" s="181"/>
      <c r="U17" s="186" t="s">
        <v>37</v>
      </c>
      <c r="V17" s="181"/>
      <c r="W17" s="181"/>
      <c r="X17" s="197"/>
      <c r="Y17" s="183"/>
      <c r="Z17" s="184"/>
      <c r="AA17" s="187"/>
      <c r="AB17" s="32"/>
    </row>
    <row r="18" spans="1:28" ht="18.75" x14ac:dyDescent="0.25">
      <c r="A18" s="234">
        <v>6</v>
      </c>
      <c r="B18" s="223" t="s">
        <v>51</v>
      </c>
      <c r="C18" s="223"/>
      <c r="D18" s="223" t="s">
        <v>298</v>
      </c>
      <c r="E18" s="223"/>
      <c r="F18" s="223">
        <v>1</v>
      </c>
      <c r="G18" s="223"/>
      <c r="H18" s="231">
        <v>15000000</v>
      </c>
      <c r="I18" s="232"/>
      <c r="J18" s="231" t="s">
        <v>33</v>
      </c>
      <c r="K18" s="233" t="s">
        <v>34</v>
      </c>
      <c r="L18" s="231" t="s">
        <v>35</v>
      </c>
      <c r="M18" s="232" t="s">
        <v>36</v>
      </c>
      <c r="N18" s="19">
        <v>44566</v>
      </c>
      <c r="O18" s="198">
        <v>44599</v>
      </c>
      <c r="P18" s="199">
        <v>44607</v>
      </c>
      <c r="Q18" s="199">
        <v>44621</v>
      </c>
      <c r="R18" s="181">
        <v>44627</v>
      </c>
      <c r="S18" s="181">
        <v>44635</v>
      </c>
      <c r="T18" s="181">
        <v>44646</v>
      </c>
      <c r="U18" s="191" t="s">
        <v>34</v>
      </c>
      <c r="V18" s="181">
        <v>44777</v>
      </c>
      <c r="W18" s="181">
        <v>44778</v>
      </c>
      <c r="X18" s="182">
        <v>15000000</v>
      </c>
      <c r="Y18" s="183" t="s">
        <v>52</v>
      </c>
      <c r="Z18" s="184">
        <v>44827</v>
      </c>
      <c r="AA18" s="185" t="s">
        <v>53</v>
      </c>
      <c r="AB18" s="34"/>
    </row>
    <row r="19" spans="1:28" ht="28.5" customHeight="1" thickBot="1" x14ac:dyDescent="0.3">
      <c r="A19" s="234"/>
      <c r="B19" s="223"/>
      <c r="C19" s="223"/>
      <c r="D19" s="223"/>
      <c r="E19" s="223"/>
      <c r="F19" s="223"/>
      <c r="G19" s="223"/>
      <c r="H19" s="231"/>
      <c r="I19" s="232"/>
      <c r="J19" s="231"/>
      <c r="K19" s="233"/>
      <c r="L19" s="231"/>
      <c r="M19" s="232"/>
      <c r="N19" s="19"/>
      <c r="O19" s="19"/>
      <c r="P19" s="19"/>
      <c r="Q19" s="19"/>
      <c r="R19" s="19"/>
      <c r="S19" s="19"/>
      <c r="T19" s="19"/>
      <c r="U19" s="23" t="s">
        <v>37</v>
      </c>
      <c r="V19" s="23"/>
      <c r="W19" s="23"/>
      <c r="X19" s="200"/>
      <c r="Y19" s="201"/>
      <c r="Z19" s="20"/>
      <c r="AA19" s="202"/>
      <c r="AB19" s="35"/>
    </row>
    <row r="20" spans="1:28" ht="18.75" x14ac:dyDescent="0.25">
      <c r="B20" s="250" t="s">
        <v>54</v>
      </c>
      <c r="C20" s="251"/>
      <c r="D20" s="251"/>
      <c r="E20" s="251"/>
      <c r="F20" s="221"/>
      <c r="G20" s="221"/>
      <c r="H20" s="252">
        <f>SUM(H6:H19)</f>
        <v>51524300</v>
      </c>
      <c r="I20" s="253"/>
      <c r="J20" s="237"/>
      <c r="K20" s="239"/>
      <c r="L20" s="241"/>
      <c r="M20" s="241"/>
      <c r="N20" s="24"/>
      <c r="O20" s="189"/>
      <c r="P20" s="189"/>
      <c r="Q20" s="189"/>
      <c r="R20" s="24"/>
      <c r="S20" s="24"/>
      <c r="T20" s="24"/>
      <c r="U20" s="25"/>
      <c r="V20" s="25"/>
      <c r="W20" s="25"/>
      <c r="X20" s="26">
        <f>SUM(X8:X18)</f>
        <v>51524300</v>
      </c>
      <c r="Y20" s="189"/>
      <c r="Z20" s="190"/>
      <c r="AA20" s="190"/>
      <c r="AB20" s="34"/>
    </row>
    <row r="21" spans="1:28" ht="19.5" thickBot="1" x14ac:dyDescent="0.3">
      <c r="B21" s="243"/>
      <c r="C21" s="244"/>
      <c r="D21" s="244"/>
      <c r="E21" s="244"/>
      <c r="F21" s="245"/>
      <c r="G21" s="245"/>
      <c r="H21" s="247"/>
      <c r="I21" s="249"/>
      <c r="J21" s="238"/>
      <c r="K21" s="240"/>
      <c r="L21" s="242"/>
      <c r="M21" s="242"/>
      <c r="N21" s="28"/>
      <c r="O21" s="28"/>
      <c r="P21" s="28"/>
      <c r="Q21" s="28"/>
      <c r="R21" s="28"/>
      <c r="S21" s="28"/>
      <c r="T21" s="28"/>
      <c r="U21" s="29"/>
      <c r="V21" s="29"/>
      <c r="W21" s="29"/>
      <c r="X21" s="31"/>
      <c r="Y21" s="37"/>
      <c r="Z21" s="38"/>
      <c r="AA21" s="39"/>
      <c r="AB21" s="32"/>
    </row>
    <row r="22" spans="1:28" ht="18.75" x14ac:dyDescent="0.25">
      <c r="B22" s="214"/>
      <c r="C22" s="215"/>
      <c r="D22" s="215"/>
      <c r="E22" s="215"/>
      <c r="F22" s="220"/>
      <c r="G22" s="220"/>
      <c r="H22" s="246"/>
      <c r="I22" s="248"/>
      <c r="J22" s="256"/>
      <c r="K22" s="254"/>
      <c r="L22" s="255"/>
      <c r="M22" s="16"/>
      <c r="N22" s="14"/>
      <c r="O22" s="33"/>
      <c r="P22" s="33"/>
      <c r="Q22" s="33"/>
      <c r="R22" s="14"/>
      <c r="S22" s="14"/>
      <c r="T22" s="14"/>
      <c r="U22" s="15"/>
      <c r="V22" s="15"/>
      <c r="W22" s="15"/>
      <c r="X22" s="16"/>
      <c r="Y22" s="33"/>
      <c r="Z22" s="36"/>
      <c r="AA22" s="36"/>
      <c r="AB22" s="34"/>
    </row>
    <row r="23" spans="1:28" ht="19.5" thickBot="1" x14ac:dyDescent="0.3">
      <c r="B23" s="243"/>
      <c r="C23" s="244"/>
      <c r="D23" s="244"/>
      <c r="E23" s="244"/>
      <c r="F23" s="245"/>
      <c r="G23" s="245"/>
      <c r="H23" s="247"/>
      <c r="I23" s="249"/>
      <c r="J23" s="238"/>
      <c r="K23" s="240"/>
      <c r="L23" s="242"/>
      <c r="M23" s="40"/>
      <c r="N23" s="28"/>
      <c r="O23" s="28"/>
      <c r="P23" s="28"/>
      <c r="Q23" s="28"/>
      <c r="R23" s="28"/>
      <c r="S23" s="28"/>
      <c r="T23" s="28"/>
      <c r="U23" s="29"/>
      <c r="V23" s="29"/>
      <c r="W23" s="29"/>
      <c r="X23" s="31"/>
      <c r="Y23" s="37"/>
      <c r="Z23" s="38"/>
      <c r="AA23" s="39"/>
      <c r="AB23" s="32"/>
    </row>
    <row r="24" spans="1:28" ht="18.75" x14ac:dyDescent="0.25">
      <c r="B24" s="214"/>
      <c r="C24" s="215"/>
      <c r="D24" s="215"/>
      <c r="E24" s="215"/>
      <c r="F24" s="220"/>
      <c r="G24" s="220"/>
      <c r="H24" s="246"/>
      <c r="I24" s="248"/>
      <c r="J24" s="256"/>
      <c r="K24" s="254"/>
      <c r="L24" s="255"/>
      <c r="M24" s="16"/>
      <c r="N24" s="14"/>
      <c r="O24" s="33"/>
      <c r="P24" s="33"/>
      <c r="Q24" s="33"/>
      <c r="R24" s="14"/>
      <c r="S24" s="14"/>
      <c r="T24" s="14"/>
      <c r="U24" s="15"/>
      <c r="V24" s="15"/>
      <c r="W24" s="15"/>
      <c r="X24" s="16"/>
      <c r="Y24" s="33"/>
      <c r="Z24" s="36"/>
      <c r="AA24" s="36"/>
      <c r="AB24" s="34"/>
    </row>
    <row r="25" spans="1:28" ht="19.5" thickBot="1" x14ac:dyDescent="0.3">
      <c r="B25" s="243"/>
      <c r="C25" s="244"/>
      <c r="D25" s="244"/>
      <c r="E25" s="244"/>
      <c r="F25" s="245"/>
      <c r="G25" s="245"/>
      <c r="H25" s="247"/>
      <c r="I25" s="249"/>
      <c r="J25" s="238"/>
      <c r="K25" s="240"/>
      <c r="L25" s="242"/>
      <c r="M25" s="40"/>
      <c r="N25" s="28"/>
      <c r="O25" s="28"/>
      <c r="P25" s="28"/>
      <c r="Q25" s="28"/>
      <c r="R25" s="28"/>
      <c r="S25" s="28"/>
      <c r="T25" s="28"/>
      <c r="U25" s="29"/>
      <c r="V25" s="29"/>
      <c r="W25" s="29"/>
      <c r="X25" s="31"/>
      <c r="Y25" s="37"/>
      <c r="Z25" s="38"/>
      <c r="AA25" s="39"/>
      <c r="AB25" s="32"/>
    </row>
  </sheetData>
  <mergeCells count="108">
    <mergeCell ref="K24:K25"/>
    <mergeCell ref="L24:L25"/>
    <mergeCell ref="J22:J23"/>
    <mergeCell ref="K22:K23"/>
    <mergeCell ref="L22:L23"/>
    <mergeCell ref="B24:C25"/>
    <mergeCell ref="D24:E25"/>
    <mergeCell ref="F24:F25"/>
    <mergeCell ref="G24:G25"/>
    <mergeCell ref="H24:H25"/>
    <mergeCell ref="I24:I25"/>
    <mergeCell ref="J24:J25"/>
    <mergeCell ref="J20:J21"/>
    <mergeCell ref="K20:K21"/>
    <mergeCell ref="L20:L21"/>
    <mergeCell ref="M20:M21"/>
    <mergeCell ref="B22:C23"/>
    <mergeCell ref="D22:E23"/>
    <mergeCell ref="F22:F23"/>
    <mergeCell ref="G22:G23"/>
    <mergeCell ref="H22:H23"/>
    <mergeCell ref="I22:I23"/>
    <mergeCell ref="B20:C21"/>
    <mergeCell ref="D20:E21"/>
    <mergeCell ref="F20:F21"/>
    <mergeCell ref="G20:G21"/>
    <mergeCell ref="H20:H21"/>
    <mergeCell ref="I20:I21"/>
    <mergeCell ref="H18:H19"/>
    <mergeCell ref="I18:I19"/>
    <mergeCell ref="J18:J19"/>
    <mergeCell ref="K18:K19"/>
    <mergeCell ref="L18:L19"/>
    <mergeCell ref="M18:M19"/>
    <mergeCell ref="I16:I17"/>
    <mergeCell ref="J16:J17"/>
    <mergeCell ref="K16:K17"/>
    <mergeCell ref="L16:L17"/>
    <mergeCell ref="M16:M17"/>
    <mergeCell ref="H16:H17"/>
    <mergeCell ref="A18:A19"/>
    <mergeCell ref="B18:C19"/>
    <mergeCell ref="D18:E19"/>
    <mergeCell ref="F18:F19"/>
    <mergeCell ref="G18:G19"/>
    <mergeCell ref="A16:A17"/>
    <mergeCell ref="B16:C17"/>
    <mergeCell ref="D16:E17"/>
    <mergeCell ref="F16:F17"/>
    <mergeCell ref="G16:G17"/>
    <mergeCell ref="L8:L9"/>
    <mergeCell ref="M8:M9"/>
    <mergeCell ref="A14:A15"/>
    <mergeCell ref="B14:C15"/>
    <mergeCell ref="D14:E15"/>
    <mergeCell ref="F14:F15"/>
    <mergeCell ref="G14:G15"/>
    <mergeCell ref="A12:A13"/>
    <mergeCell ref="B12:C13"/>
    <mergeCell ref="D12:E13"/>
    <mergeCell ref="F12:F13"/>
    <mergeCell ref="G12:G13"/>
    <mergeCell ref="H14:H15"/>
    <mergeCell ref="I14:I15"/>
    <mergeCell ref="J14:J15"/>
    <mergeCell ref="K14:K15"/>
    <mergeCell ref="L14:L15"/>
    <mergeCell ref="M14:M15"/>
    <mergeCell ref="I12:I13"/>
    <mergeCell ref="J12:J13"/>
    <mergeCell ref="K12:K13"/>
    <mergeCell ref="L12:L13"/>
    <mergeCell ref="M12:M13"/>
    <mergeCell ref="H12:H13"/>
    <mergeCell ref="A10:A11"/>
    <mergeCell ref="B10:C11"/>
    <mergeCell ref="D10:E11"/>
    <mergeCell ref="F10:F11"/>
    <mergeCell ref="G10:G11"/>
    <mergeCell ref="N6:P6"/>
    <mergeCell ref="Q6:R6"/>
    <mergeCell ref="T6:AB6"/>
    <mergeCell ref="D7:E7"/>
    <mergeCell ref="A8:A9"/>
    <mergeCell ref="B8:C9"/>
    <mergeCell ref="D8:E9"/>
    <mergeCell ref="F8:F9"/>
    <mergeCell ref="G8:G9"/>
    <mergeCell ref="H8:H9"/>
    <mergeCell ref="H10:H11"/>
    <mergeCell ref="I10:I11"/>
    <mergeCell ref="J10:J11"/>
    <mergeCell ref="K10:K11"/>
    <mergeCell ref="L10:L11"/>
    <mergeCell ref="M10:M11"/>
    <mergeCell ref="I8:I9"/>
    <mergeCell ref="J8:J9"/>
    <mergeCell ref="K8:K9"/>
    <mergeCell ref="A1:A4"/>
    <mergeCell ref="B1:L1"/>
    <mergeCell ref="B2:L2"/>
    <mergeCell ref="B3:L3"/>
    <mergeCell ref="B5:AB5"/>
    <mergeCell ref="A6:A7"/>
    <mergeCell ref="B6:C7"/>
    <mergeCell ref="D6:K6"/>
    <mergeCell ref="L6:L7"/>
    <mergeCell ref="M6:M7"/>
  </mergeCells>
  <pageMargins left="0.7" right="0.7" top="0.75" bottom="0.75" header="0.3" footer="0.3"/>
  <pageSetup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48576"/>
  <sheetViews>
    <sheetView topLeftCell="A31" workbookViewId="0">
      <selection activeCell="C37" sqref="C37:D38"/>
    </sheetView>
  </sheetViews>
  <sheetFormatPr defaultRowHeight="15.75" x14ac:dyDescent="0.25"/>
  <cols>
    <col min="1" max="1" width="9.140625" style="41"/>
    <col min="2" max="2" width="4.42578125" style="56" customWidth="1"/>
    <col min="3" max="3" width="9.85546875" style="41" customWidth="1"/>
    <col min="4" max="4" width="15.7109375" style="41" customWidth="1"/>
    <col min="5" max="5" width="9.5703125" style="41" customWidth="1"/>
    <col min="6" max="6" width="13.28515625" style="41" customWidth="1"/>
    <col min="7" max="7" width="9.42578125" style="41" customWidth="1"/>
    <col min="8" max="8" width="5.85546875" style="41" customWidth="1"/>
    <col min="9" max="9" width="16.42578125" style="50" bestFit="1" customWidth="1"/>
    <col min="10" max="10" width="13.85546875" style="41" customWidth="1"/>
    <col min="11" max="11" width="18" style="41" customWidth="1"/>
    <col min="12" max="12" width="12.28515625" style="41" customWidth="1"/>
    <col min="13" max="13" width="9.5703125" style="41" bestFit="1" customWidth="1"/>
    <col min="14" max="14" width="10.42578125" style="41" customWidth="1"/>
    <col min="15" max="15" width="15" style="41" customWidth="1"/>
    <col min="16" max="16" width="11.140625" style="56" customWidth="1"/>
    <col min="17" max="17" width="14.85546875" style="83" customWidth="1"/>
    <col min="18" max="18" width="14.7109375" style="41" customWidth="1"/>
    <col min="19" max="19" width="14.5703125" style="41" customWidth="1"/>
    <col min="20" max="20" width="14.85546875" style="56" bestFit="1" customWidth="1"/>
    <col min="21" max="21" width="14.5703125" style="41" customWidth="1"/>
    <col min="22" max="22" width="15.140625" style="41" customWidth="1"/>
    <col min="23" max="23" width="15.7109375" style="41" customWidth="1"/>
    <col min="24" max="24" width="14.5703125" style="41" customWidth="1"/>
    <col min="25" max="25" width="15.5703125" style="41" customWidth="1"/>
    <col min="26" max="26" width="15.140625" style="41" customWidth="1"/>
    <col min="27" max="27" width="14.7109375" style="41" customWidth="1"/>
    <col min="28" max="28" width="17.140625" style="41" customWidth="1"/>
    <col min="29" max="261" width="9.140625" style="41"/>
    <col min="262" max="262" width="9.85546875" style="41" customWidth="1"/>
    <col min="263" max="263" width="41.140625" style="41" customWidth="1"/>
    <col min="264" max="264" width="9.5703125" style="41" customWidth="1"/>
    <col min="265" max="265" width="27.42578125" style="41" customWidth="1"/>
    <col min="266" max="266" width="16.28515625" style="41" customWidth="1"/>
    <col min="267" max="267" width="9.7109375" style="41" customWidth="1"/>
    <col min="268" max="268" width="37.7109375" style="41" customWidth="1"/>
    <col min="269" max="269" width="24" style="41" customWidth="1"/>
    <col min="270" max="270" width="19" style="41" customWidth="1"/>
    <col min="271" max="271" width="14.140625" style="41" customWidth="1"/>
    <col min="272" max="273" width="12.5703125" style="41" customWidth="1"/>
    <col min="274" max="274" width="20" style="41" customWidth="1"/>
    <col min="275" max="275" width="20.5703125" style="41" customWidth="1"/>
    <col min="276" max="276" width="22.28515625" style="41" customWidth="1"/>
    <col min="277" max="277" width="21.140625" style="41" customWidth="1"/>
    <col min="278" max="278" width="19.85546875" style="41" customWidth="1"/>
    <col min="279" max="279" width="29.28515625" style="41" customWidth="1"/>
    <col min="280" max="280" width="24.85546875" style="41" customWidth="1"/>
    <col min="281" max="281" width="18.85546875" style="41" customWidth="1"/>
    <col min="282" max="282" width="35.140625" style="41" customWidth="1"/>
    <col min="283" max="283" width="42.7109375" style="41" customWidth="1"/>
    <col min="284" max="284" width="30.28515625" style="41" customWidth="1"/>
    <col min="285" max="517" width="9.140625" style="41"/>
    <col min="518" max="518" width="9.85546875" style="41" customWidth="1"/>
    <col min="519" max="519" width="41.140625" style="41" customWidth="1"/>
    <col min="520" max="520" width="9.5703125" style="41" customWidth="1"/>
    <col min="521" max="521" width="27.42578125" style="41" customWidth="1"/>
    <col min="522" max="522" width="16.28515625" style="41" customWidth="1"/>
    <col min="523" max="523" width="9.7109375" style="41" customWidth="1"/>
    <col min="524" max="524" width="37.7109375" style="41" customWidth="1"/>
    <col min="525" max="525" width="24" style="41" customWidth="1"/>
    <col min="526" max="526" width="19" style="41" customWidth="1"/>
    <col min="527" max="527" width="14.140625" style="41" customWidth="1"/>
    <col min="528" max="529" width="12.5703125" style="41" customWidth="1"/>
    <col min="530" max="530" width="20" style="41" customWidth="1"/>
    <col min="531" max="531" width="20.5703125" style="41" customWidth="1"/>
    <col min="532" max="532" width="22.28515625" style="41" customWidth="1"/>
    <col min="533" max="533" width="21.140625" style="41" customWidth="1"/>
    <col min="534" max="534" width="19.85546875" style="41" customWidth="1"/>
    <col min="535" max="535" width="29.28515625" style="41" customWidth="1"/>
    <col min="536" max="536" width="24.85546875" style="41" customWidth="1"/>
    <col min="537" max="537" width="18.85546875" style="41" customWidth="1"/>
    <col min="538" max="538" width="35.140625" style="41" customWidth="1"/>
    <col min="539" max="539" width="42.7109375" style="41" customWidth="1"/>
    <col min="540" max="540" width="30.28515625" style="41" customWidth="1"/>
    <col min="541" max="773" width="9.140625" style="41"/>
    <col min="774" max="774" width="9.85546875" style="41" customWidth="1"/>
    <col min="775" max="775" width="41.140625" style="41" customWidth="1"/>
    <col min="776" max="776" width="9.5703125" style="41" customWidth="1"/>
    <col min="777" max="777" width="27.42578125" style="41" customWidth="1"/>
    <col min="778" max="778" width="16.28515625" style="41" customWidth="1"/>
    <col min="779" max="779" width="9.7109375" style="41" customWidth="1"/>
    <col min="780" max="780" width="37.7109375" style="41" customWidth="1"/>
    <col min="781" max="781" width="24" style="41" customWidth="1"/>
    <col min="782" max="782" width="19" style="41" customWidth="1"/>
    <col min="783" max="783" width="14.140625" style="41" customWidth="1"/>
    <col min="784" max="785" width="12.5703125" style="41" customWidth="1"/>
    <col min="786" max="786" width="20" style="41" customWidth="1"/>
    <col min="787" max="787" width="20.5703125" style="41" customWidth="1"/>
    <col min="788" max="788" width="22.28515625" style="41" customWidth="1"/>
    <col min="789" max="789" width="21.140625" style="41" customWidth="1"/>
    <col min="790" max="790" width="19.85546875" style="41" customWidth="1"/>
    <col min="791" max="791" width="29.28515625" style="41" customWidth="1"/>
    <col min="792" max="792" width="24.85546875" style="41" customWidth="1"/>
    <col min="793" max="793" width="18.85546875" style="41" customWidth="1"/>
    <col min="794" max="794" width="35.140625" style="41" customWidth="1"/>
    <col min="795" max="795" width="42.7109375" style="41" customWidth="1"/>
    <col min="796" max="796" width="30.28515625" style="41" customWidth="1"/>
    <col min="797" max="1029" width="9.140625" style="41"/>
    <col min="1030" max="1030" width="9.85546875" style="41" customWidth="1"/>
    <col min="1031" max="1031" width="41.140625" style="41" customWidth="1"/>
    <col min="1032" max="1032" width="9.5703125" style="41" customWidth="1"/>
    <col min="1033" max="1033" width="27.42578125" style="41" customWidth="1"/>
    <col min="1034" max="1034" width="16.28515625" style="41" customWidth="1"/>
    <col min="1035" max="1035" width="9.7109375" style="41" customWidth="1"/>
    <col min="1036" max="1036" width="37.7109375" style="41" customWidth="1"/>
    <col min="1037" max="1037" width="24" style="41" customWidth="1"/>
    <col min="1038" max="1038" width="19" style="41" customWidth="1"/>
    <col min="1039" max="1039" width="14.140625" style="41" customWidth="1"/>
    <col min="1040" max="1041" width="12.5703125" style="41" customWidth="1"/>
    <col min="1042" max="1042" width="20" style="41" customWidth="1"/>
    <col min="1043" max="1043" width="20.5703125" style="41" customWidth="1"/>
    <col min="1044" max="1044" width="22.28515625" style="41" customWidth="1"/>
    <col min="1045" max="1045" width="21.140625" style="41" customWidth="1"/>
    <col min="1046" max="1046" width="19.85546875" style="41" customWidth="1"/>
    <col min="1047" max="1047" width="29.28515625" style="41" customWidth="1"/>
    <col min="1048" max="1048" width="24.85546875" style="41" customWidth="1"/>
    <col min="1049" max="1049" width="18.85546875" style="41" customWidth="1"/>
    <col min="1050" max="1050" width="35.140625" style="41" customWidth="1"/>
    <col min="1051" max="1051" width="42.7109375" style="41" customWidth="1"/>
    <col min="1052" max="1052" width="30.28515625" style="41" customWidth="1"/>
    <col min="1053" max="1285" width="9.140625" style="41"/>
    <col min="1286" max="1286" width="9.85546875" style="41" customWidth="1"/>
    <col min="1287" max="1287" width="41.140625" style="41" customWidth="1"/>
    <col min="1288" max="1288" width="9.5703125" style="41" customWidth="1"/>
    <col min="1289" max="1289" width="27.42578125" style="41" customWidth="1"/>
    <col min="1290" max="1290" width="16.28515625" style="41" customWidth="1"/>
    <col min="1291" max="1291" width="9.7109375" style="41" customWidth="1"/>
    <col min="1292" max="1292" width="37.7109375" style="41" customWidth="1"/>
    <col min="1293" max="1293" width="24" style="41" customWidth="1"/>
    <col min="1294" max="1294" width="19" style="41" customWidth="1"/>
    <col min="1295" max="1295" width="14.140625" style="41" customWidth="1"/>
    <col min="1296" max="1297" width="12.5703125" style="41" customWidth="1"/>
    <col min="1298" max="1298" width="20" style="41" customWidth="1"/>
    <col min="1299" max="1299" width="20.5703125" style="41" customWidth="1"/>
    <col min="1300" max="1300" width="22.28515625" style="41" customWidth="1"/>
    <col min="1301" max="1301" width="21.140625" style="41" customWidth="1"/>
    <col min="1302" max="1302" width="19.85546875" style="41" customWidth="1"/>
    <col min="1303" max="1303" width="29.28515625" style="41" customWidth="1"/>
    <col min="1304" max="1304" width="24.85546875" style="41" customWidth="1"/>
    <col min="1305" max="1305" width="18.85546875" style="41" customWidth="1"/>
    <col min="1306" max="1306" width="35.140625" style="41" customWidth="1"/>
    <col min="1307" max="1307" width="42.7109375" style="41" customWidth="1"/>
    <col min="1308" max="1308" width="30.28515625" style="41" customWidth="1"/>
    <col min="1309" max="1541" width="9.140625" style="41"/>
    <col min="1542" max="1542" width="9.85546875" style="41" customWidth="1"/>
    <col min="1543" max="1543" width="41.140625" style="41" customWidth="1"/>
    <col min="1544" max="1544" width="9.5703125" style="41" customWidth="1"/>
    <col min="1545" max="1545" width="27.42578125" style="41" customWidth="1"/>
    <col min="1546" max="1546" width="16.28515625" style="41" customWidth="1"/>
    <col min="1547" max="1547" width="9.7109375" style="41" customWidth="1"/>
    <col min="1548" max="1548" width="37.7109375" style="41" customWidth="1"/>
    <col min="1549" max="1549" width="24" style="41" customWidth="1"/>
    <col min="1550" max="1550" width="19" style="41" customWidth="1"/>
    <col min="1551" max="1551" width="14.140625" style="41" customWidth="1"/>
    <col min="1552" max="1553" width="12.5703125" style="41" customWidth="1"/>
    <col min="1554" max="1554" width="20" style="41" customWidth="1"/>
    <col min="1555" max="1555" width="20.5703125" style="41" customWidth="1"/>
    <col min="1556" max="1556" width="22.28515625" style="41" customWidth="1"/>
    <col min="1557" max="1557" width="21.140625" style="41" customWidth="1"/>
    <col min="1558" max="1558" width="19.85546875" style="41" customWidth="1"/>
    <col min="1559" max="1559" width="29.28515625" style="41" customWidth="1"/>
    <col min="1560" max="1560" width="24.85546875" style="41" customWidth="1"/>
    <col min="1561" max="1561" width="18.85546875" style="41" customWidth="1"/>
    <col min="1562" max="1562" width="35.140625" style="41" customWidth="1"/>
    <col min="1563" max="1563" width="42.7109375" style="41" customWidth="1"/>
    <col min="1564" max="1564" width="30.28515625" style="41" customWidth="1"/>
    <col min="1565" max="1797" width="9.140625" style="41"/>
    <col min="1798" max="1798" width="9.85546875" style="41" customWidth="1"/>
    <col min="1799" max="1799" width="41.140625" style="41" customWidth="1"/>
    <col min="1800" max="1800" width="9.5703125" style="41" customWidth="1"/>
    <col min="1801" max="1801" width="27.42578125" style="41" customWidth="1"/>
    <col min="1802" max="1802" width="16.28515625" style="41" customWidth="1"/>
    <col min="1803" max="1803" width="9.7109375" style="41" customWidth="1"/>
    <col min="1804" max="1804" width="37.7109375" style="41" customWidth="1"/>
    <col min="1805" max="1805" width="24" style="41" customWidth="1"/>
    <col min="1806" max="1806" width="19" style="41" customWidth="1"/>
    <col min="1807" max="1807" width="14.140625" style="41" customWidth="1"/>
    <col min="1808" max="1809" width="12.5703125" style="41" customWidth="1"/>
    <col min="1810" max="1810" width="20" style="41" customWidth="1"/>
    <col min="1811" max="1811" width="20.5703125" style="41" customWidth="1"/>
    <col min="1812" max="1812" width="22.28515625" style="41" customWidth="1"/>
    <col min="1813" max="1813" width="21.140625" style="41" customWidth="1"/>
    <col min="1814" max="1814" width="19.85546875" style="41" customWidth="1"/>
    <col min="1815" max="1815" width="29.28515625" style="41" customWidth="1"/>
    <col min="1816" max="1816" width="24.85546875" style="41" customWidth="1"/>
    <col min="1817" max="1817" width="18.85546875" style="41" customWidth="1"/>
    <col min="1818" max="1818" width="35.140625" style="41" customWidth="1"/>
    <col min="1819" max="1819" width="42.7109375" style="41" customWidth="1"/>
    <col min="1820" max="1820" width="30.28515625" style="41" customWidth="1"/>
    <col min="1821" max="2053" width="9.140625" style="41"/>
    <col min="2054" max="2054" width="9.85546875" style="41" customWidth="1"/>
    <col min="2055" max="2055" width="41.140625" style="41" customWidth="1"/>
    <col min="2056" max="2056" width="9.5703125" style="41" customWidth="1"/>
    <col min="2057" max="2057" width="27.42578125" style="41" customWidth="1"/>
    <col min="2058" max="2058" width="16.28515625" style="41" customWidth="1"/>
    <col min="2059" max="2059" width="9.7109375" style="41" customWidth="1"/>
    <col min="2060" max="2060" width="37.7109375" style="41" customWidth="1"/>
    <col min="2061" max="2061" width="24" style="41" customWidth="1"/>
    <col min="2062" max="2062" width="19" style="41" customWidth="1"/>
    <col min="2063" max="2063" width="14.140625" style="41" customWidth="1"/>
    <col min="2064" max="2065" width="12.5703125" style="41" customWidth="1"/>
    <col min="2066" max="2066" width="20" style="41" customWidth="1"/>
    <col min="2067" max="2067" width="20.5703125" style="41" customWidth="1"/>
    <col min="2068" max="2068" width="22.28515625" style="41" customWidth="1"/>
    <col min="2069" max="2069" width="21.140625" style="41" customWidth="1"/>
    <col min="2070" max="2070" width="19.85546875" style="41" customWidth="1"/>
    <col min="2071" max="2071" width="29.28515625" style="41" customWidth="1"/>
    <col min="2072" max="2072" width="24.85546875" style="41" customWidth="1"/>
    <col min="2073" max="2073" width="18.85546875" style="41" customWidth="1"/>
    <col min="2074" max="2074" width="35.140625" style="41" customWidth="1"/>
    <col min="2075" max="2075" width="42.7109375" style="41" customWidth="1"/>
    <col min="2076" max="2076" width="30.28515625" style="41" customWidth="1"/>
    <col min="2077" max="2309" width="9.140625" style="41"/>
    <col min="2310" max="2310" width="9.85546875" style="41" customWidth="1"/>
    <col min="2311" max="2311" width="41.140625" style="41" customWidth="1"/>
    <col min="2312" max="2312" width="9.5703125" style="41" customWidth="1"/>
    <col min="2313" max="2313" width="27.42578125" style="41" customWidth="1"/>
    <col min="2314" max="2314" width="16.28515625" style="41" customWidth="1"/>
    <col min="2315" max="2315" width="9.7109375" style="41" customWidth="1"/>
    <col min="2316" max="2316" width="37.7109375" style="41" customWidth="1"/>
    <col min="2317" max="2317" width="24" style="41" customWidth="1"/>
    <col min="2318" max="2318" width="19" style="41" customWidth="1"/>
    <col min="2319" max="2319" width="14.140625" style="41" customWidth="1"/>
    <col min="2320" max="2321" width="12.5703125" style="41" customWidth="1"/>
    <col min="2322" max="2322" width="20" style="41" customWidth="1"/>
    <col min="2323" max="2323" width="20.5703125" style="41" customWidth="1"/>
    <col min="2324" max="2324" width="22.28515625" style="41" customWidth="1"/>
    <col min="2325" max="2325" width="21.140625" style="41" customWidth="1"/>
    <col min="2326" max="2326" width="19.85546875" style="41" customWidth="1"/>
    <col min="2327" max="2327" width="29.28515625" style="41" customWidth="1"/>
    <col min="2328" max="2328" width="24.85546875" style="41" customWidth="1"/>
    <col min="2329" max="2329" width="18.85546875" style="41" customWidth="1"/>
    <col min="2330" max="2330" width="35.140625" style="41" customWidth="1"/>
    <col min="2331" max="2331" width="42.7109375" style="41" customWidth="1"/>
    <col min="2332" max="2332" width="30.28515625" style="41" customWidth="1"/>
    <col min="2333" max="2565" width="9.140625" style="41"/>
    <col min="2566" max="2566" width="9.85546875" style="41" customWidth="1"/>
    <col min="2567" max="2567" width="41.140625" style="41" customWidth="1"/>
    <col min="2568" max="2568" width="9.5703125" style="41" customWidth="1"/>
    <col min="2569" max="2569" width="27.42578125" style="41" customWidth="1"/>
    <col min="2570" max="2570" width="16.28515625" style="41" customWidth="1"/>
    <col min="2571" max="2571" width="9.7109375" style="41" customWidth="1"/>
    <col min="2572" max="2572" width="37.7109375" style="41" customWidth="1"/>
    <col min="2573" max="2573" width="24" style="41" customWidth="1"/>
    <col min="2574" max="2574" width="19" style="41" customWidth="1"/>
    <col min="2575" max="2575" width="14.140625" style="41" customWidth="1"/>
    <col min="2576" max="2577" width="12.5703125" style="41" customWidth="1"/>
    <col min="2578" max="2578" width="20" style="41" customWidth="1"/>
    <col min="2579" max="2579" width="20.5703125" style="41" customWidth="1"/>
    <col min="2580" max="2580" width="22.28515625" style="41" customWidth="1"/>
    <col min="2581" max="2581" width="21.140625" style="41" customWidth="1"/>
    <col min="2582" max="2582" width="19.85546875" style="41" customWidth="1"/>
    <col min="2583" max="2583" width="29.28515625" style="41" customWidth="1"/>
    <col min="2584" max="2584" width="24.85546875" style="41" customWidth="1"/>
    <col min="2585" max="2585" width="18.85546875" style="41" customWidth="1"/>
    <col min="2586" max="2586" width="35.140625" style="41" customWidth="1"/>
    <col min="2587" max="2587" width="42.7109375" style="41" customWidth="1"/>
    <col min="2588" max="2588" width="30.28515625" style="41" customWidth="1"/>
    <col min="2589" max="2821" width="9.140625" style="41"/>
    <col min="2822" max="2822" width="9.85546875" style="41" customWidth="1"/>
    <col min="2823" max="2823" width="41.140625" style="41" customWidth="1"/>
    <col min="2824" max="2824" width="9.5703125" style="41" customWidth="1"/>
    <col min="2825" max="2825" width="27.42578125" style="41" customWidth="1"/>
    <col min="2826" max="2826" width="16.28515625" style="41" customWidth="1"/>
    <col min="2827" max="2827" width="9.7109375" style="41" customWidth="1"/>
    <col min="2828" max="2828" width="37.7109375" style="41" customWidth="1"/>
    <col min="2829" max="2829" width="24" style="41" customWidth="1"/>
    <col min="2830" max="2830" width="19" style="41" customWidth="1"/>
    <col min="2831" max="2831" width="14.140625" style="41" customWidth="1"/>
    <col min="2832" max="2833" width="12.5703125" style="41" customWidth="1"/>
    <col min="2834" max="2834" width="20" style="41" customWidth="1"/>
    <col min="2835" max="2835" width="20.5703125" style="41" customWidth="1"/>
    <col min="2836" max="2836" width="22.28515625" style="41" customWidth="1"/>
    <col min="2837" max="2837" width="21.140625" style="41" customWidth="1"/>
    <col min="2838" max="2838" width="19.85546875" style="41" customWidth="1"/>
    <col min="2839" max="2839" width="29.28515625" style="41" customWidth="1"/>
    <col min="2840" max="2840" width="24.85546875" style="41" customWidth="1"/>
    <col min="2841" max="2841" width="18.85546875" style="41" customWidth="1"/>
    <col min="2842" max="2842" width="35.140625" style="41" customWidth="1"/>
    <col min="2843" max="2843" width="42.7109375" style="41" customWidth="1"/>
    <col min="2844" max="2844" width="30.28515625" style="41" customWidth="1"/>
    <col min="2845" max="3077" width="9.140625" style="41"/>
    <col min="3078" max="3078" width="9.85546875" style="41" customWidth="1"/>
    <col min="3079" max="3079" width="41.140625" style="41" customWidth="1"/>
    <col min="3080" max="3080" width="9.5703125" style="41" customWidth="1"/>
    <col min="3081" max="3081" width="27.42578125" style="41" customWidth="1"/>
    <col min="3082" max="3082" width="16.28515625" style="41" customWidth="1"/>
    <col min="3083" max="3083" width="9.7109375" style="41" customWidth="1"/>
    <col min="3084" max="3084" width="37.7109375" style="41" customWidth="1"/>
    <col min="3085" max="3085" width="24" style="41" customWidth="1"/>
    <col min="3086" max="3086" width="19" style="41" customWidth="1"/>
    <col min="3087" max="3087" width="14.140625" style="41" customWidth="1"/>
    <col min="3088" max="3089" width="12.5703125" style="41" customWidth="1"/>
    <col min="3090" max="3090" width="20" style="41" customWidth="1"/>
    <col min="3091" max="3091" width="20.5703125" style="41" customWidth="1"/>
    <col min="3092" max="3092" width="22.28515625" style="41" customWidth="1"/>
    <col min="3093" max="3093" width="21.140625" style="41" customWidth="1"/>
    <col min="3094" max="3094" width="19.85546875" style="41" customWidth="1"/>
    <col min="3095" max="3095" width="29.28515625" style="41" customWidth="1"/>
    <col min="3096" max="3096" width="24.85546875" style="41" customWidth="1"/>
    <col min="3097" max="3097" width="18.85546875" style="41" customWidth="1"/>
    <col min="3098" max="3098" width="35.140625" style="41" customWidth="1"/>
    <col min="3099" max="3099" width="42.7109375" style="41" customWidth="1"/>
    <col min="3100" max="3100" width="30.28515625" style="41" customWidth="1"/>
    <col min="3101" max="3333" width="9.140625" style="41"/>
    <col min="3334" max="3334" width="9.85546875" style="41" customWidth="1"/>
    <col min="3335" max="3335" width="41.140625" style="41" customWidth="1"/>
    <col min="3336" max="3336" width="9.5703125" style="41" customWidth="1"/>
    <col min="3337" max="3337" width="27.42578125" style="41" customWidth="1"/>
    <col min="3338" max="3338" width="16.28515625" style="41" customWidth="1"/>
    <col min="3339" max="3339" width="9.7109375" style="41" customWidth="1"/>
    <col min="3340" max="3340" width="37.7109375" style="41" customWidth="1"/>
    <col min="3341" max="3341" width="24" style="41" customWidth="1"/>
    <col min="3342" max="3342" width="19" style="41" customWidth="1"/>
    <col min="3343" max="3343" width="14.140625" style="41" customWidth="1"/>
    <col min="3344" max="3345" width="12.5703125" style="41" customWidth="1"/>
    <col min="3346" max="3346" width="20" style="41" customWidth="1"/>
    <col min="3347" max="3347" width="20.5703125" style="41" customWidth="1"/>
    <col min="3348" max="3348" width="22.28515625" style="41" customWidth="1"/>
    <col min="3349" max="3349" width="21.140625" style="41" customWidth="1"/>
    <col min="3350" max="3350" width="19.85546875" style="41" customWidth="1"/>
    <col min="3351" max="3351" width="29.28515625" style="41" customWidth="1"/>
    <col min="3352" max="3352" width="24.85546875" style="41" customWidth="1"/>
    <col min="3353" max="3353" width="18.85546875" style="41" customWidth="1"/>
    <col min="3354" max="3354" width="35.140625" style="41" customWidth="1"/>
    <col min="3355" max="3355" width="42.7109375" style="41" customWidth="1"/>
    <col min="3356" max="3356" width="30.28515625" style="41" customWidth="1"/>
    <col min="3357" max="3589" width="9.140625" style="41"/>
    <col min="3590" max="3590" width="9.85546875" style="41" customWidth="1"/>
    <col min="3591" max="3591" width="41.140625" style="41" customWidth="1"/>
    <col min="3592" max="3592" width="9.5703125" style="41" customWidth="1"/>
    <col min="3593" max="3593" width="27.42578125" style="41" customWidth="1"/>
    <col min="3594" max="3594" width="16.28515625" style="41" customWidth="1"/>
    <col min="3595" max="3595" width="9.7109375" style="41" customWidth="1"/>
    <col min="3596" max="3596" width="37.7109375" style="41" customWidth="1"/>
    <col min="3597" max="3597" width="24" style="41" customWidth="1"/>
    <col min="3598" max="3598" width="19" style="41" customWidth="1"/>
    <col min="3599" max="3599" width="14.140625" style="41" customWidth="1"/>
    <col min="3600" max="3601" width="12.5703125" style="41" customWidth="1"/>
    <col min="3602" max="3602" width="20" style="41" customWidth="1"/>
    <col min="3603" max="3603" width="20.5703125" style="41" customWidth="1"/>
    <col min="3604" max="3604" width="22.28515625" style="41" customWidth="1"/>
    <col min="3605" max="3605" width="21.140625" style="41" customWidth="1"/>
    <col min="3606" max="3606" width="19.85546875" style="41" customWidth="1"/>
    <col min="3607" max="3607" width="29.28515625" style="41" customWidth="1"/>
    <col min="3608" max="3608" width="24.85546875" style="41" customWidth="1"/>
    <col min="3609" max="3609" width="18.85546875" style="41" customWidth="1"/>
    <col min="3610" max="3610" width="35.140625" style="41" customWidth="1"/>
    <col min="3611" max="3611" width="42.7109375" style="41" customWidth="1"/>
    <col min="3612" max="3612" width="30.28515625" style="41" customWidth="1"/>
    <col min="3613" max="3845" width="9.140625" style="41"/>
    <col min="3846" max="3846" width="9.85546875" style="41" customWidth="1"/>
    <col min="3847" max="3847" width="41.140625" style="41" customWidth="1"/>
    <col min="3848" max="3848" width="9.5703125" style="41" customWidth="1"/>
    <col min="3849" max="3849" width="27.42578125" style="41" customWidth="1"/>
    <col min="3850" max="3850" width="16.28515625" style="41" customWidth="1"/>
    <col min="3851" max="3851" width="9.7109375" style="41" customWidth="1"/>
    <col min="3852" max="3852" width="37.7109375" style="41" customWidth="1"/>
    <col min="3853" max="3853" width="24" style="41" customWidth="1"/>
    <col min="3854" max="3854" width="19" style="41" customWidth="1"/>
    <col min="3855" max="3855" width="14.140625" style="41" customWidth="1"/>
    <col min="3856" max="3857" width="12.5703125" style="41" customWidth="1"/>
    <col min="3858" max="3858" width="20" style="41" customWidth="1"/>
    <col min="3859" max="3859" width="20.5703125" style="41" customWidth="1"/>
    <col min="3860" max="3860" width="22.28515625" style="41" customWidth="1"/>
    <col min="3861" max="3861" width="21.140625" style="41" customWidth="1"/>
    <col min="3862" max="3862" width="19.85546875" style="41" customWidth="1"/>
    <col min="3863" max="3863" width="29.28515625" style="41" customWidth="1"/>
    <col min="3864" max="3864" width="24.85546875" style="41" customWidth="1"/>
    <col min="3865" max="3865" width="18.85546875" style="41" customWidth="1"/>
    <col min="3866" max="3866" width="35.140625" style="41" customWidth="1"/>
    <col min="3867" max="3867" width="42.7109375" style="41" customWidth="1"/>
    <col min="3868" max="3868" width="30.28515625" style="41" customWidth="1"/>
    <col min="3869" max="4101" width="9.140625" style="41"/>
    <col min="4102" max="4102" width="9.85546875" style="41" customWidth="1"/>
    <col min="4103" max="4103" width="41.140625" style="41" customWidth="1"/>
    <col min="4104" max="4104" width="9.5703125" style="41" customWidth="1"/>
    <col min="4105" max="4105" width="27.42578125" style="41" customWidth="1"/>
    <col min="4106" max="4106" width="16.28515625" style="41" customWidth="1"/>
    <col min="4107" max="4107" width="9.7109375" style="41" customWidth="1"/>
    <col min="4108" max="4108" width="37.7109375" style="41" customWidth="1"/>
    <col min="4109" max="4109" width="24" style="41" customWidth="1"/>
    <col min="4110" max="4110" width="19" style="41" customWidth="1"/>
    <col min="4111" max="4111" width="14.140625" style="41" customWidth="1"/>
    <col min="4112" max="4113" width="12.5703125" style="41" customWidth="1"/>
    <col min="4114" max="4114" width="20" style="41" customWidth="1"/>
    <col min="4115" max="4115" width="20.5703125" style="41" customWidth="1"/>
    <col min="4116" max="4116" width="22.28515625" style="41" customWidth="1"/>
    <col min="4117" max="4117" width="21.140625" style="41" customWidth="1"/>
    <col min="4118" max="4118" width="19.85546875" style="41" customWidth="1"/>
    <col min="4119" max="4119" width="29.28515625" style="41" customWidth="1"/>
    <col min="4120" max="4120" width="24.85546875" style="41" customWidth="1"/>
    <col min="4121" max="4121" width="18.85546875" style="41" customWidth="1"/>
    <col min="4122" max="4122" width="35.140625" style="41" customWidth="1"/>
    <col min="4123" max="4123" width="42.7109375" style="41" customWidth="1"/>
    <col min="4124" max="4124" width="30.28515625" style="41" customWidth="1"/>
    <col min="4125" max="4357" width="9.140625" style="41"/>
    <col min="4358" max="4358" width="9.85546875" style="41" customWidth="1"/>
    <col min="4359" max="4359" width="41.140625" style="41" customWidth="1"/>
    <col min="4360" max="4360" width="9.5703125" style="41" customWidth="1"/>
    <col min="4361" max="4361" width="27.42578125" style="41" customWidth="1"/>
    <col min="4362" max="4362" width="16.28515625" style="41" customWidth="1"/>
    <col min="4363" max="4363" width="9.7109375" style="41" customWidth="1"/>
    <col min="4364" max="4364" width="37.7109375" style="41" customWidth="1"/>
    <col min="4365" max="4365" width="24" style="41" customWidth="1"/>
    <col min="4366" max="4366" width="19" style="41" customWidth="1"/>
    <col min="4367" max="4367" width="14.140625" style="41" customWidth="1"/>
    <col min="4368" max="4369" width="12.5703125" style="41" customWidth="1"/>
    <col min="4370" max="4370" width="20" style="41" customWidth="1"/>
    <col min="4371" max="4371" width="20.5703125" style="41" customWidth="1"/>
    <col min="4372" max="4372" width="22.28515625" style="41" customWidth="1"/>
    <col min="4373" max="4373" width="21.140625" style="41" customWidth="1"/>
    <col min="4374" max="4374" width="19.85546875" style="41" customWidth="1"/>
    <col min="4375" max="4375" width="29.28515625" style="41" customWidth="1"/>
    <col min="4376" max="4376" width="24.85546875" style="41" customWidth="1"/>
    <col min="4377" max="4377" width="18.85546875" style="41" customWidth="1"/>
    <col min="4378" max="4378" width="35.140625" style="41" customWidth="1"/>
    <col min="4379" max="4379" width="42.7109375" style="41" customWidth="1"/>
    <col min="4380" max="4380" width="30.28515625" style="41" customWidth="1"/>
    <col min="4381" max="4613" width="9.140625" style="41"/>
    <col min="4614" max="4614" width="9.85546875" style="41" customWidth="1"/>
    <col min="4615" max="4615" width="41.140625" style="41" customWidth="1"/>
    <col min="4616" max="4616" width="9.5703125" style="41" customWidth="1"/>
    <col min="4617" max="4617" width="27.42578125" style="41" customWidth="1"/>
    <col min="4618" max="4618" width="16.28515625" style="41" customWidth="1"/>
    <col min="4619" max="4619" width="9.7109375" style="41" customWidth="1"/>
    <col min="4620" max="4620" width="37.7109375" style="41" customWidth="1"/>
    <col min="4621" max="4621" width="24" style="41" customWidth="1"/>
    <col min="4622" max="4622" width="19" style="41" customWidth="1"/>
    <col min="4623" max="4623" width="14.140625" style="41" customWidth="1"/>
    <col min="4624" max="4625" width="12.5703125" style="41" customWidth="1"/>
    <col min="4626" max="4626" width="20" style="41" customWidth="1"/>
    <col min="4627" max="4627" width="20.5703125" style="41" customWidth="1"/>
    <col min="4628" max="4628" width="22.28515625" style="41" customWidth="1"/>
    <col min="4629" max="4629" width="21.140625" style="41" customWidth="1"/>
    <col min="4630" max="4630" width="19.85546875" style="41" customWidth="1"/>
    <col min="4631" max="4631" width="29.28515625" style="41" customWidth="1"/>
    <col min="4632" max="4632" width="24.85546875" style="41" customWidth="1"/>
    <col min="4633" max="4633" width="18.85546875" style="41" customWidth="1"/>
    <col min="4634" max="4634" width="35.140625" style="41" customWidth="1"/>
    <col min="4635" max="4635" width="42.7109375" style="41" customWidth="1"/>
    <col min="4636" max="4636" width="30.28515625" style="41" customWidth="1"/>
    <col min="4637" max="4869" width="9.140625" style="41"/>
    <col min="4870" max="4870" width="9.85546875" style="41" customWidth="1"/>
    <col min="4871" max="4871" width="41.140625" style="41" customWidth="1"/>
    <col min="4872" max="4872" width="9.5703125" style="41" customWidth="1"/>
    <col min="4873" max="4873" width="27.42578125" style="41" customWidth="1"/>
    <col min="4874" max="4874" width="16.28515625" style="41" customWidth="1"/>
    <col min="4875" max="4875" width="9.7109375" style="41" customWidth="1"/>
    <col min="4876" max="4876" width="37.7109375" style="41" customWidth="1"/>
    <col min="4877" max="4877" width="24" style="41" customWidth="1"/>
    <col min="4878" max="4878" width="19" style="41" customWidth="1"/>
    <col min="4879" max="4879" width="14.140625" style="41" customWidth="1"/>
    <col min="4880" max="4881" width="12.5703125" style="41" customWidth="1"/>
    <col min="4882" max="4882" width="20" style="41" customWidth="1"/>
    <col min="4883" max="4883" width="20.5703125" style="41" customWidth="1"/>
    <col min="4884" max="4884" width="22.28515625" style="41" customWidth="1"/>
    <col min="4885" max="4885" width="21.140625" style="41" customWidth="1"/>
    <col min="4886" max="4886" width="19.85546875" style="41" customWidth="1"/>
    <col min="4887" max="4887" width="29.28515625" style="41" customWidth="1"/>
    <col min="4888" max="4888" width="24.85546875" style="41" customWidth="1"/>
    <col min="4889" max="4889" width="18.85546875" style="41" customWidth="1"/>
    <col min="4890" max="4890" width="35.140625" style="41" customWidth="1"/>
    <col min="4891" max="4891" width="42.7109375" style="41" customWidth="1"/>
    <col min="4892" max="4892" width="30.28515625" style="41" customWidth="1"/>
    <col min="4893" max="5125" width="9.140625" style="41"/>
    <col min="5126" max="5126" width="9.85546875" style="41" customWidth="1"/>
    <col min="5127" max="5127" width="41.140625" style="41" customWidth="1"/>
    <col min="5128" max="5128" width="9.5703125" style="41" customWidth="1"/>
    <col min="5129" max="5129" width="27.42578125" style="41" customWidth="1"/>
    <col min="5130" max="5130" width="16.28515625" style="41" customWidth="1"/>
    <col min="5131" max="5131" width="9.7109375" style="41" customWidth="1"/>
    <col min="5132" max="5132" width="37.7109375" style="41" customWidth="1"/>
    <col min="5133" max="5133" width="24" style="41" customWidth="1"/>
    <col min="5134" max="5134" width="19" style="41" customWidth="1"/>
    <col min="5135" max="5135" width="14.140625" style="41" customWidth="1"/>
    <col min="5136" max="5137" width="12.5703125" style="41" customWidth="1"/>
    <col min="5138" max="5138" width="20" style="41" customWidth="1"/>
    <col min="5139" max="5139" width="20.5703125" style="41" customWidth="1"/>
    <col min="5140" max="5140" width="22.28515625" style="41" customWidth="1"/>
    <col min="5141" max="5141" width="21.140625" style="41" customWidth="1"/>
    <col min="5142" max="5142" width="19.85546875" style="41" customWidth="1"/>
    <col min="5143" max="5143" width="29.28515625" style="41" customWidth="1"/>
    <col min="5144" max="5144" width="24.85546875" style="41" customWidth="1"/>
    <col min="5145" max="5145" width="18.85546875" style="41" customWidth="1"/>
    <col min="5146" max="5146" width="35.140625" style="41" customWidth="1"/>
    <col min="5147" max="5147" width="42.7109375" style="41" customWidth="1"/>
    <col min="5148" max="5148" width="30.28515625" style="41" customWidth="1"/>
    <col min="5149" max="5381" width="9.140625" style="41"/>
    <col min="5382" max="5382" width="9.85546875" style="41" customWidth="1"/>
    <col min="5383" max="5383" width="41.140625" style="41" customWidth="1"/>
    <col min="5384" max="5384" width="9.5703125" style="41" customWidth="1"/>
    <col min="5385" max="5385" width="27.42578125" style="41" customWidth="1"/>
    <col min="5386" max="5386" width="16.28515625" style="41" customWidth="1"/>
    <col min="5387" max="5387" width="9.7109375" style="41" customWidth="1"/>
    <col min="5388" max="5388" width="37.7109375" style="41" customWidth="1"/>
    <col min="5389" max="5389" width="24" style="41" customWidth="1"/>
    <col min="5390" max="5390" width="19" style="41" customWidth="1"/>
    <col min="5391" max="5391" width="14.140625" style="41" customWidth="1"/>
    <col min="5392" max="5393" width="12.5703125" style="41" customWidth="1"/>
    <col min="5394" max="5394" width="20" style="41" customWidth="1"/>
    <col min="5395" max="5395" width="20.5703125" style="41" customWidth="1"/>
    <col min="5396" max="5396" width="22.28515625" style="41" customWidth="1"/>
    <col min="5397" max="5397" width="21.140625" style="41" customWidth="1"/>
    <col min="5398" max="5398" width="19.85546875" style="41" customWidth="1"/>
    <col min="5399" max="5399" width="29.28515625" style="41" customWidth="1"/>
    <col min="5400" max="5400" width="24.85546875" style="41" customWidth="1"/>
    <col min="5401" max="5401" width="18.85546875" style="41" customWidth="1"/>
    <col min="5402" max="5402" width="35.140625" style="41" customWidth="1"/>
    <col min="5403" max="5403" width="42.7109375" style="41" customWidth="1"/>
    <col min="5404" max="5404" width="30.28515625" style="41" customWidth="1"/>
    <col min="5405" max="5637" width="9.140625" style="41"/>
    <col min="5638" max="5638" width="9.85546875" style="41" customWidth="1"/>
    <col min="5639" max="5639" width="41.140625" style="41" customWidth="1"/>
    <col min="5640" max="5640" width="9.5703125" style="41" customWidth="1"/>
    <col min="5641" max="5641" width="27.42578125" style="41" customWidth="1"/>
    <col min="5642" max="5642" width="16.28515625" style="41" customWidth="1"/>
    <col min="5643" max="5643" width="9.7109375" style="41" customWidth="1"/>
    <col min="5644" max="5644" width="37.7109375" style="41" customWidth="1"/>
    <col min="5645" max="5645" width="24" style="41" customWidth="1"/>
    <col min="5646" max="5646" width="19" style="41" customWidth="1"/>
    <col min="5647" max="5647" width="14.140625" style="41" customWidth="1"/>
    <col min="5648" max="5649" width="12.5703125" style="41" customWidth="1"/>
    <col min="5650" max="5650" width="20" style="41" customWidth="1"/>
    <col min="5651" max="5651" width="20.5703125" style="41" customWidth="1"/>
    <col min="5652" max="5652" width="22.28515625" style="41" customWidth="1"/>
    <col min="5653" max="5653" width="21.140625" style="41" customWidth="1"/>
    <col min="5654" max="5654" width="19.85546875" style="41" customWidth="1"/>
    <col min="5655" max="5655" width="29.28515625" style="41" customWidth="1"/>
    <col min="5656" max="5656" width="24.85546875" style="41" customWidth="1"/>
    <col min="5657" max="5657" width="18.85546875" style="41" customWidth="1"/>
    <col min="5658" max="5658" width="35.140625" style="41" customWidth="1"/>
    <col min="5659" max="5659" width="42.7109375" style="41" customWidth="1"/>
    <col min="5660" max="5660" width="30.28515625" style="41" customWidth="1"/>
    <col min="5661" max="5893" width="9.140625" style="41"/>
    <col min="5894" max="5894" width="9.85546875" style="41" customWidth="1"/>
    <col min="5895" max="5895" width="41.140625" style="41" customWidth="1"/>
    <col min="5896" max="5896" width="9.5703125" style="41" customWidth="1"/>
    <col min="5897" max="5897" width="27.42578125" style="41" customWidth="1"/>
    <col min="5898" max="5898" width="16.28515625" style="41" customWidth="1"/>
    <col min="5899" max="5899" width="9.7109375" style="41" customWidth="1"/>
    <col min="5900" max="5900" width="37.7109375" style="41" customWidth="1"/>
    <col min="5901" max="5901" width="24" style="41" customWidth="1"/>
    <col min="5902" max="5902" width="19" style="41" customWidth="1"/>
    <col min="5903" max="5903" width="14.140625" style="41" customWidth="1"/>
    <col min="5904" max="5905" width="12.5703125" style="41" customWidth="1"/>
    <col min="5906" max="5906" width="20" style="41" customWidth="1"/>
    <col min="5907" max="5907" width="20.5703125" style="41" customWidth="1"/>
    <col min="5908" max="5908" width="22.28515625" style="41" customWidth="1"/>
    <col min="5909" max="5909" width="21.140625" style="41" customWidth="1"/>
    <col min="5910" max="5910" width="19.85546875" style="41" customWidth="1"/>
    <col min="5911" max="5911" width="29.28515625" style="41" customWidth="1"/>
    <col min="5912" max="5912" width="24.85546875" style="41" customWidth="1"/>
    <col min="5913" max="5913" width="18.85546875" style="41" customWidth="1"/>
    <col min="5914" max="5914" width="35.140625" style="41" customWidth="1"/>
    <col min="5915" max="5915" width="42.7109375" style="41" customWidth="1"/>
    <col min="5916" max="5916" width="30.28515625" style="41" customWidth="1"/>
    <col min="5917" max="6149" width="9.140625" style="41"/>
    <col min="6150" max="6150" width="9.85546875" style="41" customWidth="1"/>
    <col min="6151" max="6151" width="41.140625" style="41" customWidth="1"/>
    <col min="6152" max="6152" width="9.5703125" style="41" customWidth="1"/>
    <col min="6153" max="6153" width="27.42578125" style="41" customWidth="1"/>
    <col min="6154" max="6154" width="16.28515625" style="41" customWidth="1"/>
    <col min="6155" max="6155" width="9.7109375" style="41" customWidth="1"/>
    <col min="6156" max="6156" width="37.7109375" style="41" customWidth="1"/>
    <col min="6157" max="6157" width="24" style="41" customWidth="1"/>
    <col min="6158" max="6158" width="19" style="41" customWidth="1"/>
    <col min="6159" max="6159" width="14.140625" style="41" customWidth="1"/>
    <col min="6160" max="6161" width="12.5703125" style="41" customWidth="1"/>
    <col min="6162" max="6162" width="20" style="41" customWidth="1"/>
    <col min="6163" max="6163" width="20.5703125" style="41" customWidth="1"/>
    <col min="6164" max="6164" width="22.28515625" style="41" customWidth="1"/>
    <col min="6165" max="6165" width="21.140625" style="41" customWidth="1"/>
    <col min="6166" max="6166" width="19.85546875" style="41" customWidth="1"/>
    <col min="6167" max="6167" width="29.28515625" style="41" customWidth="1"/>
    <col min="6168" max="6168" width="24.85546875" style="41" customWidth="1"/>
    <col min="6169" max="6169" width="18.85546875" style="41" customWidth="1"/>
    <col min="6170" max="6170" width="35.140625" style="41" customWidth="1"/>
    <col min="6171" max="6171" width="42.7109375" style="41" customWidth="1"/>
    <col min="6172" max="6172" width="30.28515625" style="41" customWidth="1"/>
    <col min="6173" max="6405" width="9.140625" style="41"/>
    <col min="6406" max="6406" width="9.85546875" style="41" customWidth="1"/>
    <col min="6407" max="6407" width="41.140625" style="41" customWidth="1"/>
    <col min="6408" max="6408" width="9.5703125" style="41" customWidth="1"/>
    <col min="6409" max="6409" width="27.42578125" style="41" customWidth="1"/>
    <col min="6410" max="6410" width="16.28515625" style="41" customWidth="1"/>
    <col min="6411" max="6411" width="9.7109375" style="41" customWidth="1"/>
    <col min="6412" max="6412" width="37.7109375" style="41" customWidth="1"/>
    <col min="6413" max="6413" width="24" style="41" customWidth="1"/>
    <col min="6414" max="6414" width="19" style="41" customWidth="1"/>
    <col min="6415" max="6415" width="14.140625" style="41" customWidth="1"/>
    <col min="6416" max="6417" width="12.5703125" style="41" customWidth="1"/>
    <col min="6418" max="6418" width="20" style="41" customWidth="1"/>
    <col min="6419" max="6419" width="20.5703125" style="41" customWidth="1"/>
    <col min="6420" max="6420" width="22.28515625" style="41" customWidth="1"/>
    <col min="6421" max="6421" width="21.140625" style="41" customWidth="1"/>
    <col min="6422" max="6422" width="19.85546875" style="41" customWidth="1"/>
    <col min="6423" max="6423" width="29.28515625" style="41" customWidth="1"/>
    <col min="6424" max="6424" width="24.85546875" style="41" customWidth="1"/>
    <col min="6425" max="6425" width="18.85546875" style="41" customWidth="1"/>
    <col min="6426" max="6426" width="35.140625" style="41" customWidth="1"/>
    <col min="6427" max="6427" width="42.7109375" style="41" customWidth="1"/>
    <col min="6428" max="6428" width="30.28515625" style="41" customWidth="1"/>
    <col min="6429" max="6661" width="9.140625" style="41"/>
    <col min="6662" max="6662" width="9.85546875" style="41" customWidth="1"/>
    <col min="6663" max="6663" width="41.140625" style="41" customWidth="1"/>
    <col min="6664" max="6664" width="9.5703125" style="41" customWidth="1"/>
    <col min="6665" max="6665" width="27.42578125" style="41" customWidth="1"/>
    <col min="6666" max="6666" width="16.28515625" style="41" customWidth="1"/>
    <col min="6667" max="6667" width="9.7109375" style="41" customWidth="1"/>
    <col min="6668" max="6668" width="37.7109375" style="41" customWidth="1"/>
    <col min="6669" max="6669" width="24" style="41" customWidth="1"/>
    <col min="6670" max="6670" width="19" style="41" customWidth="1"/>
    <col min="6671" max="6671" width="14.140625" style="41" customWidth="1"/>
    <col min="6672" max="6673" width="12.5703125" style="41" customWidth="1"/>
    <col min="6674" max="6674" width="20" style="41" customWidth="1"/>
    <col min="6675" max="6675" width="20.5703125" style="41" customWidth="1"/>
    <col min="6676" max="6676" width="22.28515625" style="41" customWidth="1"/>
    <col min="6677" max="6677" width="21.140625" style="41" customWidth="1"/>
    <col min="6678" max="6678" width="19.85546875" style="41" customWidth="1"/>
    <col min="6679" max="6679" width="29.28515625" style="41" customWidth="1"/>
    <col min="6680" max="6680" width="24.85546875" style="41" customWidth="1"/>
    <col min="6681" max="6681" width="18.85546875" style="41" customWidth="1"/>
    <col min="6682" max="6682" width="35.140625" style="41" customWidth="1"/>
    <col min="6683" max="6683" width="42.7109375" style="41" customWidth="1"/>
    <col min="6684" max="6684" width="30.28515625" style="41" customWidth="1"/>
    <col min="6685" max="6917" width="9.140625" style="41"/>
    <col min="6918" max="6918" width="9.85546875" style="41" customWidth="1"/>
    <col min="6919" max="6919" width="41.140625" style="41" customWidth="1"/>
    <col min="6920" max="6920" width="9.5703125" style="41" customWidth="1"/>
    <col min="6921" max="6921" width="27.42578125" style="41" customWidth="1"/>
    <col min="6922" max="6922" width="16.28515625" style="41" customWidth="1"/>
    <col min="6923" max="6923" width="9.7109375" style="41" customWidth="1"/>
    <col min="6924" max="6924" width="37.7109375" style="41" customWidth="1"/>
    <col min="6925" max="6925" width="24" style="41" customWidth="1"/>
    <col min="6926" max="6926" width="19" style="41" customWidth="1"/>
    <col min="6927" max="6927" width="14.140625" style="41" customWidth="1"/>
    <col min="6928" max="6929" width="12.5703125" style="41" customWidth="1"/>
    <col min="6930" max="6930" width="20" style="41" customWidth="1"/>
    <col min="6931" max="6931" width="20.5703125" style="41" customWidth="1"/>
    <col min="6932" max="6932" width="22.28515625" style="41" customWidth="1"/>
    <col min="6933" max="6933" width="21.140625" style="41" customWidth="1"/>
    <col min="6934" max="6934" width="19.85546875" style="41" customWidth="1"/>
    <col min="6935" max="6935" width="29.28515625" style="41" customWidth="1"/>
    <col min="6936" max="6936" width="24.85546875" style="41" customWidth="1"/>
    <col min="6937" max="6937" width="18.85546875" style="41" customWidth="1"/>
    <col min="6938" max="6938" width="35.140625" style="41" customWidth="1"/>
    <col min="6939" max="6939" width="42.7109375" style="41" customWidth="1"/>
    <col min="6940" max="6940" width="30.28515625" style="41" customWidth="1"/>
    <col min="6941" max="7173" width="9.140625" style="41"/>
    <col min="7174" max="7174" width="9.85546875" style="41" customWidth="1"/>
    <col min="7175" max="7175" width="41.140625" style="41" customWidth="1"/>
    <col min="7176" max="7176" width="9.5703125" style="41" customWidth="1"/>
    <col min="7177" max="7177" width="27.42578125" style="41" customWidth="1"/>
    <col min="7178" max="7178" width="16.28515625" style="41" customWidth="1"/>
    <col min="7179" max="7179" width="9.7109375" style="41" customWidth="1"/>
    <col min="7180" max="7180" width="37.7109375" style="41" customWidth="1"/>
    <col min="7181" max="7181" width="24" style="41" customWidth="1"/>
    <col min="7182" max="7182" width="19" style="41" customWidth="1"/>
    <col min="7183" max="7183" width="14.140625" style="41" customWidth="1"/>
    <col min="7184" max="7185" width="12.5703125" style="41" customWidth="1"/>
    <col min="7186" max="7186" width="20" style="41" customWidth="1"/>
    <col min="7187" max="7187" width="20.5703125" style="41" customWidth="1"/>
    <col min="7188" max="7188" width="22.28515625" style="41" customWidth="1"/>
    <col min="7189" max="7189" width="21.140625" style="41" customWidth="1"/>
    <col min="7190" max="7190" width="19.85546875" style="41" customWidth="1"/>
    <col min="7191" max="7191" width="29.28515625" style="41" customWidth="1"/>
    <col min="7192" max="7192" width="24.85546875" style="41" customWidth="1"/>
    <col min="7193" max="7193" width="18.85546875" style="41" customWidth="1"/>
    <col min="7194" max="7194" width="35.140625" style="41" customWidth="1"/>
    <col min="7195" max="7195" width="42.7109375" style="41" customWidth="1"/>
    <col min="7196" max="7196" width="30.28515625" style="41" customWidth="1"/>
    <col min="7197" max="7429" width="9.140625" style="41"/>
    <col min="7430" max="7430" width="9.85546875" style="41" customWidth="1"/>
    <col min="7431" max="7431" width="41.140625" style="41" customWidth="1"/>
    <col min="7432" max="7432" width="9.5703125" style="41" customWidth="1"/>
    <col min="7433" max="7433" width="27.42578125" style="41" customWidth="1"/>
    <col min="7434" max="7434" width="16.28515625" style="41" customWidth="1"/>
    <col min="7435" max="7435" width="9.7109375" style="41" customWidth="1"/>
    <col min="7436" max="7436" width="37.7109375" style="41" customWidth="1"/>
    <col min="7437" max="7437" width="24" style="41" customWidth="1"/>
    <col min="7438" max="7438" width="19" style="41" customWidth="1"/>
    <col min="7439" max="7439" width="14.140625" style="41" customWidth="1"/>
    <col min="7440" max="7441" width="12.5703125" style="41" customWidth="1"/>
    <col min="7442" max="7442" width="20" style="41" customWidth="1"/>
    <col min="7443" max="7443" width="20.5703125" style="41" customWidth="1"/>
    <col min="7444" max="7444" width="22.28515625" style="41" customWidth="1"/>
    <col min="7445" max="7445" width="21.140625" style="41" customWidth="1"/>
    <col min="7446" max="7446" width="19.85546875" style="41" customWidth="1"/>
    <col min="7447" max="7447" width="29.28515625" style="41" customWidth="1"/>
    <col min="7448" max="7448" width="24.85546875" style="41" customWidth="1"/>
    <col min="7449" max="7449" width="18.85546875" style="41" customWidth="1"/>
    <col min="7450" max="7450" width="35.140625" style="41" customWidth="1"/>
    <col min="7451" max="7451" width="42.7109375" style="41" customWidth="1"/>
    <col min="7452" max="7452" width="30.28515625" style="41" customWidth="1"/>
    <col min="7453" max="7685" width="9.140625" style="41"/>
    <col min="7686" max="7686" width="9.85546875" style="41" customWidth="1"/>
    <col min="7687" max="7687" width="41.140625" style="41" customWidth="1"/>
    <col min="7688" max="7688" width="9.5703125" style="41" customWidth="1"/>
    <col min="7689" max="7689" width="27.42578125" style="41" customWidth="1"/>
    <col min="7690" max="7690" width="16.28515625" style="41" customWidth="1"/>
    <col min="7691" max="7691" width="9.7109375" style="41" customWidth="1"/>
    <col min="7692" max="7692" width="37.7109375" style="41" customWidth="1"/>
    <col min="7693" max="7693" width="24" style="41" customWidth="1"/>
    <col min="7694" max="7694" width="19" style="41" customWidth="1"/>
    <col min="7695" max="7695" width="14.140625" style="41" customWidth="1"/>
    <col min="7696" max="7697" width="12.5703125" style="41" customWidth="1"/>
    <col min="7698" max="7698" width="20" style="41" customWidth="1"/>
    <col min="7699" max="7699" width="20.5703125" style="41" customWidth="1"/>
    <col min="7700" max="7700" width="22.28515625" style="41" customWidth="1"/>
    <col min="7701" max="7701" width="21.140625" style="41" customWidth="1"/>
    <col min="7702" max="7702" width="19.85546875" style="41" customWidth="1"/>
    <col min="7703" max="7703" width="29.28515625" style="41" customWidth="1"/>
    <col min="7704" max="7704" width="24.85546875" style="41" customWidth="1"/>
    <col min="7705" max="7705" width="18.85546875" style="41" customWidth="1"/>
    <col min="7706" max="7706" width="35.140625" style="41" customWidth="1"/>
    <col min="7707" max="7707" width="42.7109375" style="41" customWidth="1"/>
    <col min="7708" max="7708" width="30.28515625" style="41" customWidth="1"/>
    <col min="7709" max="7941" width="9.140625" style="41"/>
    <col min="7942" max="7942" width="9.85546875" style="41" customWidth="1"/>
    <col min="7943" max="7943" width="41.140625" style="41" customWidth="1"/>
    <col min="7944" max="7944" width="9.5703125" style="41" customWidth="1"/>
    <col min="7945" max="7945" width="27.42578125" style="41" customWidth="1"/>
    <col min="7946" max="7946" width="16.28515625" style="41" customWidth="1"/>
    <col min="7947" max="7947" width="9.7109375" style="41" customWidth="1"/>
    <col min="7948" max="7948" width="37.7109375" style="41" customWidth="1"/>
    <col min="7949" max="7949" width="24" style="41" customWidth="1"/>
    <col min="7950" max="7950" width="19" style="41" customWidth="1"/>
    <col min="7951" max="7951" width="14.140625" style="41" customWidth="1"/>
    <col min="7952" max="7953" width="12.5703125" style="41" customWidth="1"/>
    <col min="7954" max="7954" width="20" style="41" customWidth="1"/>
    <col min="7955" max="7955" width="20.5703125" style="41" customWidth="1"/>
    <col min="7956" max="7956" width="22.28515625" style="41" customWidth="1"/>
    <col min="7957" max="7957" width="21.140625" style="41" customWidth="1"/>
    <col min="7958" max="7958" width="19.85546875" style="41" customWidth="1"/>
    <col min="7959" max="7959" width="29.28515625" style="41" customWidth="1"/>
    <col min="7960" max="7960" width="24.85546875" style="41" customWidth="1"/>
    <col min="7961" max="7961" width="18.85546875" style="41" customWidth="1"/>
    <col min="7962" max="7962" width="35.140625" style="41" customWidth="1"/>
    <col min="7963" max="7963" width="42.7109375" style="41" customWidth="1"/>
    <col min="7964" max="7964" width="30.28515625" style="41" customWidth="1"/>
    <col min="7965" max="8197" width="9.140625" style="41"/>
    <col min="8198" max="8198" width="9.85546875" style="41" customWidth="1"/>
    <col min="8199" max="8199" width="41.140625" style="41" customWidth="1"/>
    <col min="8200" max="8200" width="9.5703125" style="41" customWidth="1"/>
    <col min="8201" max="8201" width="27.42578125" style="41" customWidth="1"/>
    <col min="8202" max="8202" width="16.28515625" style="41" customWidth="1"/>
    <col min="8203" max="8203" width="9.7109375" style="41" customWidth="1"/>
    <col min="8204" max="8204" width="37.7109375" style="41" customWidth="1"/>
    <col min="8205" max="8205" width="24" style="41" customWidth="1"/>
    <col min="8206" max="8206" width="19" style="41" customWidth="1"/>
    <col min="8207" max="8207" width="14.140625" style="41" customWidth="1"/>
    <col min="8208" max="8209" width="12.5703125" style="41" customWidth="1"/>
    <col min="8210" max="8210" width="20" style="41" customWidth="1"/>
    <col min="8211" max="8211" width="20.5703125" style="41" customWidth="1"/>
    <col min="8212" max="8212" width="22.28515625" style="41" customWidth="1"/>
    <col min="8213" max="8213" width="21.140625" style="41" customWidth="1"/>
    <col min="8214" max="8214" width="19.85546875" style="41" customWidth="1"/>
    <col min="8215" max="8215" width="29.28515625" style="41" customWidth="1"/>
    <col min="8216" max="8216" width="24.85546875" style="41" customWidth="1"/>
    <col min="8217" max="8217" width="18.85546875" style="41" customWidth="1"/>
    <col min="8218" max="8218" width="35.140625" style="41" customWidth="1"/>
    <col min="8219" max="8219" width="42.7109375" style="41" customWidth="1"/>
    <col min="8220" max="8220" width="30.28515625" style="41" customWidth="1"/>
    <col min="8221" max="8453" width="9.140625" style="41"/>
    <col min="8454" max="8454" width="9.85546875" style="41" customWidth="1"/>
    <col min="8455" max="8455" width="41.140625" style="41" customWidth="1"/>
    <col min="8456" max="8456" width="9.5703125" style="41" customWidth="1"/>
    <col min="8457" max="8457" width="27.42578125" style="41" customWidth="1"/>
    <col min="8458" max="8458" width="16.28515625" style="41" customWidth="1"/>
    <col min="8459" max="8459" width="9.7109375" style="41" customWidth="1"/>
    <col min="8460" max="8460" width="37.7109375" style="41" customWidth="1"/>
    <col min="8461" max="8461" width="24" style="41" customWidth="1"/>
    <col min="8462" max="8462" width="19" style="41" customWidth="1"/>
    <col min="8463" max="8463" width="14.140625" style="41" customWidth="1"/>
    <col min="8464" max="8465" width="12.5703125" style="41" customWidth="1"/>
    <col min="8466" max="8466" width="20" style="41" customWidth="1"/>
    <col min="8467" max="8467" width="20.5703125" style="41" customWidth="1"/>
    <col min="8468" max="8468" width="22.28515625" style="41" customWidth="1"/>
    <col min="8469" max="8469" width="21.140625" style="41" customWidth="1"/>
    <col min="8470" max="8470" width="19.85546875" style="41" customWidth="1"/>
    <col min="8471" max="8471" width="29.28515625" style="41" customWidth="1"/>
    <col min="8472" max="8472" width="24.85546875" style="41" customWidth="1"/>
    <col min="8473" max="8473" width="18.85546875" style="41" customWidth="1"/>
    <col min="8474" max="8474" width="35.140625" style="41" customWidth="1"/>
    <col min="8475" max="8475" width="42.7109375" style="41" customWidth="1"/>
    <col min="8476" max="8476" width="30.28515625" style="41" customWidth="1"/>
    <col min="8477" max="8709" width="9.140625" style="41"/>
    <col min="8710" max="8710" width="9.85546875" style="41" customWidth="1"/>
    <col min="8711" max="8711" width="41.140625" style="41" customWidth="1"/>
    <col min="8712" max="8712" width="9.5703125" style="41" customWidth="1"/>
    <col min="8713" max="8713" width="27.42578125" style="41" customWidth="1"/>
    <col min="8714" max="8714" width="16.28515625" style="41" customWidth="1"/>
    <col min="8715" max="8715" width="9.7109375" style="41" customWidth="1"/>
    <col min="8716" max="8716" width="37.7109375" style="41" customWidth="1"/>
    <col min="8717" max="8717" width="24" style="41" customWidth="1"/>
    <col min="8718" max="8718" width="19" style="41" customWidth="1"/>
    <col min="8719" max="8719" width="14.140625" style="41" customWidth="1"/>
    <col min="8720" max="8721" width="12.5703125" style="41" customWidth="1"/>
    <col min="8722" max="8722" width="20" style="41" customWidth="1"/>
    <col min="8723" max="8723" width="20.5703125" style="41" customWidth="1"/>
    <col min="8724" max="8724" width="22.28515625" style="41" customWidth="1"/>
    <col min="8725" max="8725" width="21.140625" style="41" customWidth="1"/>
    <col min="8726" max="8726" width="19.85546875" style="41" customWidth="1"/>
    <col min="8727" max="8727" width="29.28515625" style="41" customWidth="1"/>
    <col min="8728" max="8728" width="24.85546875" style="41" customWidth="1"/>
    <col min="8729" max="8729" width="18.85546875" style="41" customWidth="1"/>
    <col min="8730" max="8730" width="35.140625" style="41" customWidth="1"/>
    <col min="8731" max="8731" width="42.7109375" style="41" customWidth="1"/>
    <col min="8732" max="8732" width="30.28515625" style="41" customWidth="1"/>
    <col min="8733" max="8965" width="9.140625" style="41"/>
    <col min="8966" max="8966" width="9.85546875" style="41" customWidth="1"/>
    <col min="8967" max="8967" width="41.140625" style="41" customWidth="1"/>
    <col min="8968" max="8968" width="9.5703125" style="41" customWidth="1"/>
    <col min="8969" max="8969" width="27.42578125" style="41" customWidth="1"/>
    <col min="8970" max="8970" width="16.28515625" style="41" customWidth="1"/>
    <col min="8971" max="8971" width="9.7109375" style="41" customWidth="1"/>
    <col min="8972" max="8972" width="37.7109375" style="41" customWidth="1"/>
    <col min="8973" max="8973" width="24" style="41" customWidth="1"/>
    <col min="8974" max="8974" width="19" style="41" customWidth="1"/>
    <col min="8975" max="8975" width="14.140625" style="41" customWidth="1"/>
    <col min="8976" max="8977" width="12.5703125" style="41" customWidth="1"/>
    <col min="8978" max="8978" width="20" style="41" customWidth="1"/>
    <col min="8979" max="8979" width="20.5703125" style="41" customWidth="1"/>
    <col min="8980" max="8980" width="22.28515625" style="41" customWidth="1"/>
    <col min="8981" max="8981" width="21.140625" style="41" customWidth="1"/>
    <col min="8982" max="8982" width="19.85546875" style="41" customWidth="1"/>
    <col min="8983" max="8983" width="29.28515625" style="41" customWidth="1"/>
    <col min="8984" max="8984" width="24.85546875" style="41" customWidth="1"/>
    <col min="8985" max="8985" width="18.85546875" style="41" customWidth="1"/>
    <col min="8986" max="8986" width="35.140625" style="41" customWidth="1"/>
    <col min="8987" max="8987" width="42.7109375" style="41" customWidth="1"/>
    <col min="8988" max="8988" width="30.28515625" style="41" customWidth="1"/>
    <col min="8989" max="9221" width="9.140625" style="41"/>
    <col min="9222" max="9222" width="9.85546875" style="41" customWidth="1"/>
    <col min="9223" max="9223" width="41.140625" style="41" customWidth="1"/>
    <col min="9224" max="9224" width="9.5703125" style="41" customWidth="1"/>
    <col min="9225" max="9225" width="27.42578125" style="41" customWidth="1"/>
    <col min="9226" max="9226" width="16.28515625" style="41" customWidth="1"/>
    <col min="9227" max="9227" width="9.7109375" style="41" customWidth="1"/>
    <col min="9228" max="9228" width="37.7109375" style="41" customWidth="1"/>
    <col min="9229" max="9229" width="24" style="41" customWidth="1"/>
    <col min="9230" max="9230" width="19" style="41" customWidth="1"/>
    <col min="9231" max="9231" width="14.140625" style="41" customWidth="1"/>
    <col min="9232" max="9233" width="12.5703125" style="41" customWidth="1"/>
    <col min="9234" max="9234" width="20" style="41" customWidth="1"/>
    <col min="9235" max="9235" width="20.5703125" style="41" customWidth="1"/>
    <col min="9236" max="9236" width="22.28515625" style="41" customWidth="1"/>
    <col min="9237" max="9237" width="21.140625" style="41" customWidth="1"/>
    <col min="9238" max="9238" width="19.85546875" style="41" customWidth="1"/>
    <col min="9239" max="9239" width="29.28515625" style="41" customWidth="1"/>
    <col min="9240" max="9240" width="24.85546875" style="41" customWidth="1"/>
    <col min="9241" max="9241" width="18.85546875" style="41" customWidth="1"/>
    <col min="9242" max="9242" width="35.140625" style="41" customWidth="1"/>
    <col min="9243" max="9243" width="42.7109375" style="41" customWidth="1"/>
    <col min="9244" max="9244" width="30.28515625" style="41" customWidth="1"/>
    <col min="9245" max="9477" width="9.140625" style="41"/>
    <col min="9478" max="9478" width="9.85546875" style="41" customWidth="1"/>
    <col min="9479" max="9479" width="41.140625" style="41" customWidth="1"/>
    <col min="9480" max="9480" width="9.5703125" style="41" customWidth="1"/>
    <col min="9481" max="9481" width="27.42578125" style="41" customWidth="1"/>
    <col min="9482" max="9482" width="16.28515625" style="41" customWidth="1"/>
    <col min="9483" max="9483" width="9.7109375" style="41" customWidth="1"/>
    <col min="9484" max="9484" width="37.7109375" style="41" customWidth="1"/>
    <col min="9485" max="9485" width="24" style="41" customWidth="1"/>
    <col min="9486" max="9486" width="19" style="41" customWidth="1"/>
    <col min="9487" max="9487" width="14.140625" style="41" customWidth="1"/>
    <col min="9488" max="9489" width="12.5703125" style="41" customWidth="1"/>
    <col min="9490" max="9490" width="20" style="41" customWidth="1"/>
    <col min="9491" max="9491" width="20.5703125" style="41" customWidth="1"/>
    <col min="9492" max="9492" width="22.28515625" style="41" customWidth="1"/>
    <col min="9493" max="9493" width="21.140625" style="41" customWidth="1"/>
    <col min="9494" max="9494" width="19.85546875" style="41" customWidth="1"/>
    <col min="9495" max="9495" width="29.28515625" style="41" customWidth="1"/>
    <col min="9496" max="9496" width="24.85546875" style="41" customWidth="1"/>
    <col min="9497" max="9497" width="18.85546875" style="41" customWidth="1"/>
    <col min="9498" max="9498" width="35.140625" style="41" customWidth="1"/>
    <col min="9499" max="9499" width="42.7109375" style="41" customWidth="1"/>
    <col min="9500" max="9500" width="30.28515625" style="41" customWidth="1"/>
    <col min="9501" max="9733" width="9.140625" style="41"/>
    <col min="9734" max="9734" width="9.85546875" style="41" customWidth="1"/>
    <col min="9735" max="9735" width="41.140625" style="41" customWidth="1"/>
    <col min="9736" max="9736" width="9.5703125" style="41" customWidth="1"/>
    <col min="9737" max="9737" width="27.42578125" style="41" customWidth="1"/>
    <col min="9738" max="9738" width="16.28515625" style="41" customWidth="1"/>
    <col min="9739" max="9739" width="9.7109375" style="41" customWidth="1"/>
    <col min="9740" max="9740" width="37.7109375" style="41" customWidth="1"/>
    <col min="9741" max="9741" width="24" style="41" customWidth="1"/>
    <col min="9742" max="9742" width="19" style="41" customWidth="1"/>
    <col min="9743" max="9743" width="14.140625" style="41" customWidth="1"/>
    <col min="9744" max="9745" width="12.5703125" style="41" customWidth="1"/>
    <col min="9746" max="9746" width="20" style="41" customWidth="1"/>
    <col min="9747" max="9747" width="20.5703125" style="41" customWidth="1"/>
    <col min="9748" max="9748" width="22.28515625" style="41" customWidth="1"/>
    <col min="9749" max="9749" width="21.140625" style="41" customWidth="1"/>
    <col min="9750" max="9750" width="19.85546875" style="41" customWidth="1"/>
    <col min="9751" max="9751" width="29.28515625" style="41" customWidth="1"/>
    <col min="9752" max="9752" width="24.85546875" style="41" customWidth="1"/>
    <col min="9753" max="9753" width="18.85546875" style="41" customWidth="1"/>
    <col min="9754" max="9754" width="35.140625" style="41" customWidth="1"/>
    <col min="9755" max="9755" width="42.7109375" style="41" customWidth="1"/>
    <col min="9756" max="9756" width="30.28515625" style="41" customWidth="1"/>
    <col min="9757" max="9989" width="9.140625" style="41"/>
    <col min="9990" max="9990" width="9.85546875" style="41" customWidth="1"/>
    <col min="9991" max="9991" width="41.140625" style="41" customWidth="1"/>
    <col min="9992" max="9992" width="9.5703125" style="41" customWidth="1"/>
    <col min="9993" max="9993" width="27.42578125" style="41" customWidth="1"/>
    <col min="9994" max="9994" width="16.28515625" style="41" customWidth="1"/>
    <col min="9995" max="9995" width="9.7109375" style="41" customWidth="1"/>
    <col min="9996" max="9996" width="37.7109375" style="41" customWidth="1"/>
    <col min="9997" max="9997" width="24" style="41" customWidth="1"/>
    <col min="9998" max="9998" width="19" style="41" customWidth="1"/>
    <col min="9999" max="9999" width="14.140625" style="41" customWidth="1"/>
    <col min="10000" max="10001" width="12.5703125" style="41" customWidth="1"/>
    <col min="10002" max="10002" width="20" style="41" customWidth="1"/>
    <col min="10003" max="10003" width="20.5703125" style="41" customWidth="1"/>
    <col min="10004" max="10004" width="22.28515625" style="41" customWidth="1"/>
    <col min="10005" max="10005" width="21.140625" style="41" customWidth="1"/>
    <col min="10006" max="10006" width="19.85546875" style="41" customWidth="1"/>
    <col min="10007" max="10007" width="29.28515625" style="41" customWidth="1"/>
    <col min="10008" max="10008" width="24.85546875" style="41" customWidth="1"/>
    <col min="10009" max="10009" width="18.85546875" style="41" customWidth="1"/>
    <col min="10010" max="10010" width="35.140625" style="41" customWidth="1"/>
    <col min="10011" max="10011" width="42.7109375" style="41" customWidth="1"/>
    <col min="10012" max="10012" width="30.28515625" style="41" customWidth="1"/>
    <col min="10013" max="10245" width="9.140625" style="41"/>
    <col min="10246" max="10246" width="9.85546875" style="41" customWidth="1"/>
    <col min="10247" max="10247" width="41.140625" style="41" customWidth="1"/>
    <col min="10248" max="10248" width="9.5703125" style="41" customWidth="1"/>
    <col min="10249" max="10249" width="27.42578125" style="41" customWidth="1"/>
    <col min="10250" max="10250" width="16.28515625" style="41" customWidth="1"/>
    <col min="10251" max="10251" width="9.7109375" style="41" customWidth="1"/>
    <col min="10252" max="10252" width="37.7109375" style="41" customWidth="1"/>
    <col min="10253" max="10253" width="24" style="41" customWidth="1"/>
    <col min="10254" max="10254" width="19" style="41" customWidth="1"/>
    <col min="10255" max="10255" width="14.140625" style="41" customWidth="1"/>
    <col min="10256" max="10257" width="12.5703125" style="41" customWidth="1"/>
    <col min="10258" max="10258" width="20" style="41" customWidth="1"/>
    <col min="10259" max="10259" width="20.5703125" style="41" customWidth="1"/>
    <col min="10260" max="10260" width="22.28515625" style="41" customWidth="1"/>
    <col min="10261" max="10261" width="21.140625" style="41" customWidth="1"/>
    <col min="10262" max="10262" width="19.85546875" style="41" customWidth="1"/>
    <col min="10263" max="10263" width="29.28515625" style="41" customWidth="1"/>
    <col min="10264" max="10264" width="24.85546875" style="41" customWidth="1"/>
    <col min="10265" max="10265" width="18.85546875" style="41" customWidth="1"/>
    <col min="10266" max="10266" width="35.140625" style="41" customWidth="1"/>
    <col min="10267" max="10267" width="42.7109375" style="41" customWidth="1"/>
    <col min="10268" max="10268" width="30.28515625" style="41" customWidth="1"/>
    <col min="10269" max="10501" width="9.140625" style="41"/>
    <col min="10502" max="10502" width="9.85546875" style="41" customWidth="1"/>
    <col min="10503" max="10503" width="41.140625" style="41" customWidth="1"/>
    <col min="10504" max="10504" width="9.5703125" style="41" customWidth="1"/>
    <col min="10505" max="10505" width="27.42578125" style="41" customWidth="1"/>
    <col min="10506" max="10506" width="16.28515625" style="41" customWidth="1"/>
    <col min="10507" max="10507" width="9.7109375" style="41" customWidth="1"/>
    <col min="10508" max="10508" width="37.7109375" style="41" customWidth="1"/>
    <col min="10509" max="10509" width="24" style="41" customWidth="1"/>
    <col min="10510" max="10510" width="19" style="41" customWidth="1"/>
    <col min="10511" max="10511" width="14.140625" style="41" customWidth="1"/>
    <col min="10512" max="10513" width="12.5703125" style="41" customWidth="1"/>
    <col min="10514" max="10514" width="20" style="41" customWidth="1"/>
    <col min="10515" max="10515" width="20.5703125" style="41" customWidth="1"/>
    <col min="10516" max="10516" width="22.28515625" style="41" customWidth="1"/>
    <col min="10517" max="10517" width="21.140625" style="41" customWidth="1"/>
    <col min="10518" max="10518" width="19.85546875" style="41" customWidth="1"/>
    <col min="10519" max="10519" width="29.28515625" style="41" customWidth="1"/>
    <col min="10520" max="10520" width="24.85546875" style="41" customWidth="1"/>
    <col min="10521" max="10521" width="18.85546875" style="41" customWidth="1"/>
    <col min="10522" max="10522" width="35.140625" style="41" customWidth="1"/>
    <col min="10523" max="10523" width="42.7109375" style="41" customWidth="1"/>
    <col min="10524" max="10524" width="30.28515625" style="41" customWidth="1"/>
    <col min="10525" max="10757" width="9.140625" style="41"/>
    <col min="10758" max="10758" width="9.85546875" style="41" customWidth="1"/>
    <col min="10759" max="10759" width="41.140625" style="41" customWidth="1"/>
    <col min="10760" max="10760" width="9.5703125" style="41" customWidth="1"/>
    <col min="10761" max="10761" width="27.42578125" style="41" customWidth="1"/>
    <col min="10762" max="10762" width="16.28515625" style="41" customWidth="1"/>
    <col min="10763" max="10763" width="9.7109375" style="41" customWidth="1"/>
    <col min="10764" max="10764" width="37.7109375" style="41" customWidth="1"/>
    <col min="10765" max="10765" width="24" style="41" customWidth="1"/>
    <col min="10766" max="10766" width="19" style="41" customWidth="1"/>
    <col min="10767" max="10767" width="14.140625" style="41" customWidth="1"/>
    <col min="10768" max="10769" width="12.5703125" style="41" customWidth="1"/>
    <col min="10770" max="10770" width="20" style="41" customWidth="1"/>
    <col min="10771" max="10771" width="20.5703125" style="41" customWidth="1"/>
    <col min="10772" max="10772" width="22.28515625" style="41" customWidth="1"/>
    <col min="10773" max="10773" width="21.140625" style="41" customWidth="1"/>
    <col min="10774" max="10774" width="19.85546875" style="41" customWidth="1"/>
    <col min="10775" max="10775" width="29.28515625" style="41" customWidth="1"/>
    <col min="10776" max="10776" width="24.85546875" style="41" customWidth="1"/>
    <col min="10777" max="10777" width="18.85546875" style="41" customWidth="1"/>
    <col min="10778" max="10778" width="35.140625" style="41" customWidth="1"/>
    <col min="10779" max="10779" width="42.7109375" style="41" customWidth="1"/>
    <col min="10780" max="10780" width="30.28515625" style="41" customWidth="1"/>
    <col min="10781" max="11013" width="9.140625" style="41"/>
    <col min="11014" max="11014" width="9.85546875" style="41" customWidth="1"/>
    <col min="11015" max="11015" width="41.140625" style="41" customWidth="1"/>
    <col min="11016" max="11016" width="9.5703125" style="41" customWidth="1"/>
    <col min="11017" max="11017" width="27.42578125" style="41" customWidth="1"/>
    <col min="11018" max="11018" width="16.28515625" style="41" customWidth="1"/>
    <col min="11019" max="11019" width="9.7109375" style="41" customWidth="1"/>
    <col min="11020" max="11020" width="37.7109375" style="41" customWidth="1"/>
    <col min="11021" max="11021" width="24" style="41" customWidth="1"/>
    <col min="11022" max="11022" width="19" style="41" customWidth="1"/>
    <col min="11023" max="11023" width="14.140625" style="41" customWidth="1"/>
    <col min="11024" max="11025" width="12.5703125" style="41" customWidth="1"/>
    <col min="11026" max="11026" width="20" style="41" customWidth="1"/>
    <col min="11027" max="11027" width="20.5703125" style="41" customWidth="1"/>
    <col min="11028" max="11028" width="22.28515625" style="41" customWidth="1"/>
    <col min="11029" max="11029" width="21.140625" style="41" customWidth="1"/>
    <col min="11030" max="11030" width="19.85546875" style="41" customWidth="1"/>
    <col min="11031" max="11031" width="29.28515625" style="41" customWidth="1"/>
    <col min="11032" max="11032" width="24.85546875" style="41" customWidth="1"/>
    <col min="11033" max="11033" width="18.85546875" style="41" customWidth="1"/>
    <col min="11034" max="11034" width="35.140625" style="41" customWidth="1"/>
    <col min="11035" max="11035" width="42.7109375" style="41" customWidth="1"/>
    <col min="11036" max="11036" width="30.28515625" style="41" customWidth="1"/>
    <col min="11037" max="11269" width="9.140625" style="41"/>
    <col min="11270" max="11270" width="9.85546875" style="41" customWidth="1"/>
    <col min="11271" max="11271" width="41.140625" style="41" customWidth="1"/>
    <col min="11272" max="11272" width="9.5703125" style="41" customWidth="1"/>
    <col min="11273" max="11273" width="27.42578125" style="41" customWidth="1"/>
    <col min="11274" max="11274" width="16.28515625" style="41" customWidth="1"/>
    <col min="11275" max="11275" width="9.7109375" style="41" customWidth="1"/>
    <col min="11276" max="11276" width="37.7109375" style="41" customWidth="1"/>
    <col min="11277" max="11277" width="24" style="41" customWidth="1"/>
    <col min="11278" max="11278" width="19" style="41" customWidth="1"/>
    <col min="11279" max="11279" width="14.140625" style="41" customWidth="1"/>
    <col min="11280" max="11281" width="12.5703125" style="41" customWidth="1"/>
    <col min="11282" max="11282" width="20" style="41" customWidth="1"/>
    <col min="11283" max="11283" width="20.5703125" style="41" customWidth="1"/>
    <col min="11284" max="11284" width="22.28515625" style="41" customWidth="1"/>
    <col min="11285" max="11285" width="21.140625" style="41" customWidth="1"/>
    <col min="11286" max="11286" width="19.85546875" style="41" customWidth="1"/>
    <col min="11287" max="11287" width="29.28515625" style="41" customWidth="1"/>
    <col min="11288" max="11288" width="24.85546875" style="41" customWidth="1"/>
    <col min="11289" max="11289" width="18.85546875" style="41" customWidth="1"/>
    <col min="11290" max="11290" width="35.140625" style="41" customWidth="1"/>
    <col min="11291" max="11291" width="42.7109375" style="41" customWidth="1"/>
    <col min="11292" max="11292" width="30.28515625" style="41" customWidth="1"/>
    <col min="11293" max="11525" width="9.140625" style="41"/>
    <col min="11526" max="11526" width="9.85546875" style="41" customWidth="1"/>
    <col min="11527" max="11527" width="41.140625" style="41" customWidth="1"/>
    <col min="11528" max="11528" width="9.5703125" style="41" customWidth="1"/>
    <col min="11529" max="11529" width="27.42578125" style="41" customWidth="1"/>
    <col min="11530" max="11530" width="16.28515625" style="41" customWidth="1"/>
    <col min="11531" max="11531" width="9.7109375" style="41" customWidth="1"/>
    <col min="11532" max="11532" width="37.7109375" style="41" customWidth="1"/>
    <col min="11533" max="11533" width="24" style="41" customWidth="1"/>
    <col min="11534" max="11534" width="19" style="41" customWidth="1"/>
    <col min="11535" max="11535" width="14.140625" style="41" customWidth="1"/>
    <col min="11536" max="11537" width="12.5703125" style="41" customWidth="1"/>
    <col min="11538" max="11538" width="20" style="41" customWidth="1"/>
    <col min="11539" max="11539" width="20.5703125" style="41" customWidth="1"/>
    <col min="11540" max="11540" width="22.28515625" style="41" customWidth="1"/>
    <col min="11541" max="11541" width="21.140625" style="41" customWidth="1"/>
    <col min="11542" max="11542" width="19.85546875" style="41" customWidth="1"/>
    <col min="11543" max="11543" width="29.28515625" style="41" customWidth="1"/>
    <col min="11544" max="11544" width="24.85546875" style="41" customWidth="1"/>
    <col min="11545" max="11545" width="18.85546875" style="41" customWidth="1"/>
    <col min="11546" max="11546" width="35.140625" style="41" customWidth="1"/>
    <col min="11547" max="11547" width="42.7109375" style="41" customWidth="1"/>
    <col min="11548" max="11548" width="30.28515625" style="41" customWidth="1"/>
    <col min="11549" max="11781" width="9.140625" style="41"/>
    <col min="11782" max="11782" width="9.85546875" style="41" customWidth="1"/>
    <col min="11783" max="11783" width="41.140625" style="41" customWidth="1"/>
    <col min="11784" max="11784" width="9.5703125" style="41" customWidth="1"/>
    <col min="11785" max="11785" width="27.42578125" style="41" customWidth="1"/>
    <col min="11786" max="11786" width="16.28515625" style="41" customWidth="1"/>
    <col min="11787" max="11787" width="9.7109375" style="41" customWidth="1"/>
    <col min="11788" max="11788" width="37.7109375" style="41" customWidth="1"/>
    <col min="11789" max="11789" width="24" style="41" customWidth="1"/>
    <col min="11790" max="11790" width="19" style="41" customWidth="1"/>
    <col min="11791" max="11791" width="14.140625" style="41" customWidth="1"/>
    <col min="11792" max="11793" width="12.5703125" style="41" customWidth="1"/>
    <col min="11794" max="11794" width="20" style="41" customWidth="1"/>
    <col min="11795" max="11795" width="20.5703125" style="41" customWidth="1"/>
    <col min="11796" max="11796" width="22.28515625" style="41" customWidth="1"/>
    <col min="11797" max="11797" width="21.140625" style="41" customWidth="1"/>
    <col min="11798" max="11798" width="19.85546875" style="41" customWidth="1"/>
    <col min="11799" max="11799" width="29.28515625" style="41" customWidth="1"/>
    <col min="11800" max="11800" width="24.85546875" style="41" customWidth="1"/>
    <col min="11801" max="11801" width="18.85546875" style="41" customWidth="1"/>
    <col min="11802" max="11802" width="35.140625" style="41" customWidth="1"/>
    <col min="11803" max="11803" width="42.7109375" style="41" customWidth="1"/>
    <col min="11804" max="11804" width="30.28515625" style="41" customWidth="1"/>
    <col min="11805" max="12037" width="9.140625" style="41"/>
    <col min="12038" max="12038" width="9.85546875" style="41" customWidth="1"/>
    <col min="12039" max="12039" width="41.140625" style="41" customWidth="1"/>
    <col min="12040" max="12040" width="9.5703125" style="41" customWidth="1"/>
    <col min="12041" max="12041" width="27.42578125" style="41" customWidth="1"/>
    <col min="12042" max="12042" width="16.28515625" style="41" customWidth="1"/>
    <col min="12043" max="12043" width="9.7109375" style="41" customWidth="1"/>
    <col min="12044" max="12044" width="37.7109375" style="41" customWidth="1"/>
    <col min="12045" max="12045" width="24" style="41" customWidth="1"/>
    <col min="12046" max="12046" width="19" style="41" customWidth="1"/>
    <col min="12047" max="12047" width="14.140625" style="41" customWidth="1"/>
    <col min="12048" max="12049" width="12.5703125" style="41" customWidth="1"/>
    <col min="12050" max="12050" width="20" style="41" customWidth="1"/>
    <col min="12051" max="12051" width="20.5703125" style="41" customWidth="1"/>
    <col min="12052" max="12052" width="22.28515625" style="41" customWidth="1"/>
    <col min="12053" max="12053" width="21.140625" style="41" customWidth="1"/>
    <col min="12054" max="12054" width="19.85546875" style="41" customWidth="1"/>
    <col min="12055" max="12055" width="29.28515625" style="41" customWidth="1"/>
    <col min="12056" max="12056" width="24.85546875" style="41" customWidth="1"/>
    <col min="12057" max="12057" width="18.85546875" style="41" customWidth="1"/>
    <col min="12058" max="12058" width="35.140625" style="41" customWidth="1"/>
    <col min="12059" max="12059" width="42.7109375" style="41" customWidth="1"/>
    <col min="12060" max="12060" width="30.28515625" style="41" customWidth="1"/>
    <col min="12061" max="12293" width="9.140625" style="41"/>
    <col min="12294" max="12294" width="9.85546875" style="41" customWidth="1"/>
    <col min="12295" max="12295" width="41.140625" style="41" customWidth="1"/>
    <col min="12296" max="12296" width="9.5703125" style="41" customWidth="1"/>
    <col min="12297" max="12297" width="27.42578125" style="41" customWidth="1"/>
    <col min="12298" max="12298" width="16.28515625" style="41" customWidth="1"/>
    <col min="12299" max="12299" width="9.7109375" style="41" customWidth="1"/>
    <col min="12300" max="12300" width="37.7109375" style="41" customWidth="1"/>
    <col min="12301" max="12301" width="24" style="41" customWidth="1"/>
    <col min="12302" max="12302" width="19" style="41" customWidth="1"/>
    <col min="12303" max="12303" width="14.140625" style="41" customWidth="1"/>
    <col min="12304" max="12305" width="12.5703125" style="41" customWidth="1"/>
    <col min="12306" max="12306" width="20" style="41" customWidth="1"/>
    <col min="12307" max="12307" width="20.5703125" style="41" customWidth="1"/>
    <col min="12308" max="12308" width="22.28515625" style="41" customWidth="1"/>
    <col min="12309" max="12309" width="21.140625" style="41" customWidth="1"/>
    <col min="12310" max="12310" width="19.85546875" style="41" customWidth="1"/>
    <col min="12311" max="12311" width="29.28515625" style="41" customWidth="1"/>
    <col min="12312" max="12312" width="24.85546875" style="41" customWidth="1"/>
    <col min="12313" max="12313" width="18.85546875" style="41" customWidth="1"/>
    <col min="12314" max="12314" width="35.140625" style="41" customWidth="1"/>
    <col min="12315" max="12315" width="42.7109375" style="41" customWidth="1"/>
    <col min="12316" max="12316" width="30.28515625" style="41" customWidth="1"/>
    <col min="12317" max="12549" width="9.140625" style="41"/>
    <col min="12550" max="12550" width="9.85546875" style="41" customWidth="1"/>
    <col min="12551" max="12551" width="41.140625" style="41" customWidth="1"/>
    <col min="12552" max="12552" width="9.5703125" style="41" customWidth="1"/>
    <col min="12553" max="12553" width="27.42578125" style="41" customWidth="1"/>
    <col min="12554" max="12554" width="16.28515625" style="41" customWidth="1"/>
    <col min="12555" max="12555" width="9.7109375" style="41" customWidth="1"/>
    <col min="12556" max="12556" width="37.7109375" style="41" customWidth="1"/>
    <col min="12557" max="12557" width="24" style="41" customWidth="1"/>
    <col min="12558" max="12558" width="19" style="41" customWidth="1"/>
    <col min="12559" max="12559" width="14.140625" style="41" customWidth="1"/>
    <col min="12560" max="12561" width="12.5703125" style="41" customWidth="1"/>
    <col min="12562" max="12562" width="20" style="41" customWidth="1"/>
    <col min="12563" max="12563" width="20.5703125" style="41" customWidth="1"/>
    <col min="12564" max="12564" width="22.28515625" style="41" customWidth="1"/>
    <col min="12565" max="12565" width="21.140625" style="41" customWidth="1"/>
    <col min="12566" max="12566" width="19.85546875" style="41" customWidth="1"/>
    <col min="12567" max="12567" width="29.28515625" style="41" customWidth="1"/>
    <col min="12568" max="12568" width="24.85546875" style="41" customWidth="1"/>
    <col min="12569" max="12569" width="18.85546875" style="41" customWidth="1"/>
    <col min="12570" max="12570" width="35.140625" style="41" customWidth="1"/>
    <col min="12571" max="12571" width="42.7109375" style="41" customWidth="1"/>
    <col min="12572" max="12572" width="30.28515625" style="41" customWidth="1"/>
    <col min="12573" max="12805" width="9.140625" style="41"/>
    <col min="12806" max="12806" width="9.85546875" style="41" customWidth="1"/>
    <col min="12807" max="12807" width="41.140625" style="41" customWidth="1"/>
    <col min="12808" max="12808" width="9.5703125" style="41" customWidth="1"/>
    <col min="12809" max="12809" width="27.42578125" style="41" customWidth="1"/>
    <col min="12810" max="12810" width="16.28515625" style="41" customWidth="1"/>
    <col min="12811" max="12811" width="9.7109375" style="41" customWidth="1"/>
    <col min="12812" max="12812" width="37.7109375" style="41" customWidth="1"/>
    <col min="12813" max="12813" width="24" style="41" customWidth="1"/>
    <col min="12814" max="12814" width="19" style="41" customWidth="1"/>
    <col min="12815" max="12815" width="14.140625" style="41" customWidth="1"/>
    <col min="12816" max="12817" width="12.5703125" style="41" customWidth="1"/>
    <col min="12818" max="12818" width="20" style="41" customWidth="1"/>
    <col min="12819" max="12819" width="20.5703125" style="41" customWidth="1"/>
    <col min="12820" max="12820" width="22.28515625" style="41" customWidth="1"/>
    <col min="12821" max="12821" width="21.140625" style="41" customWidth="1"/>
    <col min="12822" max="12822" width="19.85546875" style="41" customWidth="1"/>
    <col min="12823" max="12823" width="29.28515625" style="41" customWidth="1"/>
    <col min="12824" max="12824" width="24.85546875" style="41" customWidth="1"/>
    <col min="12825" max="12825" width="18.85546875" style="41" customWidth="1"/>
    <col min="12826" max="12826" width="35.140625" style="41" customWidth="1"/>
    <col min="12827" max="12827" width="42.7109375" style="41" customWidth="1"/>
    <col min="12828" max="12828" width="30.28515625" style="41" customWidth="1"/>
    <col min="12829" max="13061" width="9.140625" style="41"/>
    <col min="13062" max="13062" width="9.85546875" style="41" customWidth="1"/>
    <col min="13063" max="13063" width="41.140625" style="41" customWidth="1"/>
    <col min="13064" max="13064" width="9.5703125" style="41" customWidth="1"/>
    <col min="13065" max="13065" width="27.42578125" style="41" customWidth="1"/>
    <col min="13066" max="13066" width="16.28515625" style="41" customWidth="1"/>
    <col min="13067" max="13067" width="9.7109375" style="41" customWidth="1"/>
    <col min="13068" max="13068" width="37.7109375" style="41" customWidth="1"/>
    <col min="13069" max="13069" width="24" style="41" customWidth="1"/>
    <col min="13070" max="13070" width="19" style="41" customWidth="1"/>
    <col min="13071" max="13071" width="14.140625" style="41" customWidth="1"/>
    <col min="13072" max="13073" width="12.5703125" style="41" customWidth="1"/>
    <col min="13074" max="13074" width="20" style="41" customWidth="1"/>
    <col min="13075" max="13075" width="20.5703125" style="41" customWidth="1"/>
    <col min="13076" max="13076" width="22.28515625" style="41" customWidth="1"/>
    <col min="13077" max="13077" width="21.140625" style="41" customWidth="1"/>
    <col min="13078" max="13078" width="19.85546875" style="41" customWidth="1"/>
    <col min="13079" max="13079" width="29.28515625" style="41" customWidth="1"/>
    <col min="13080" max="13080" width="24.85546875" style="41" customWidth="1"/>
    <col min="13081" max="13081" width="18.85546875" style="41" customWidth="1"/>
    <col min="13082" max="13082" width="35.140625" style="41" customWidth="1"/>
    <col min="13083" max="13083" width="42.7109375" style="41" customWidth="1"/>
    <col min="13084" max="13084" width="30.28515625" style="41" customWidth="1"/>
    <col min="13085" max="13317" width="9.140625" style="41"/>
    <col min="13318" max="13318" width="9.85546875" style="41" customWidth="1"/>
    <col min="13319" max="13319" width="41.140625" style="41" customWidth="1"/>
    <col min="13320" max="13320" width="9.5703125" style="41" customWidth="1"/>
    <col min="13321" max="13321" width="27.42578125" style="41" customWidth="1"/>
    <col min="13322" max="13322" width="16.28515625" style="41" customWidth="1"/>
    <col min="13323" max="13323" width="9.7109375" style="41" customWidth="1"/>
    <col min="13324" max="13324" width="37.7109375" style="41" customWidth="1"/>
    <col min="13325" max="13325" width="24" style="41" customWidth="1"/>
    <col min="13326" max="13326" width="19" style="41" customWidth="1"/>
    <col min="13327" max="13327" width="14.140625" style="41" customWidth="1"/>
    <col min="13328" max="13329" width="12.5703125" style="41" customWidth="1"/>
    <col min="13330" max="13330" width="20" style="41" customWidth="1"/>
    <col min="13331" max="13331" width="20.5703125" style="41" customWidth="1"/>
    <col min="13332" max="13332" width="22.28515625" style="41" customWidth="1"/>
    <col min="13333" max="13333" width="21.140625" style="41" customWidth="1"/>
    <col min="13334" max="13334" width="19.85546875" style="41" customWidth="1"/>
    <col min="13335" max="13335" width="29.28515625" style="41" customWidth="1"/>
    <col min="13336" max="13336" width="24.85546875" style="41" customWidth="1"/>
    <col min="13337" max="13337" width="18.85546875" style="41" customWidth="1"/>
    <col min="13338" max="13338" width="35.140625" style="41" customWidth="1"/>
    <col min="13339" max="13339" width="42.7109375" style="41" customWidth="1"/>
    <col min="13340" max="13340" width="30.28515625" style="41" customWidth="1"/>
    <col min="13341" max="13573" width="9.140625" style="41"/>
    <col min="13574" max="13574" width="9.85546875" style="41" customWidth="1"/>
    <col min="13575" max="13575" width="41.140625" style="41" customWidth="1"/>
    <col min="13576" max="13576" width="9.5703125" style="41" customWidth="1"/>
    <col min="13577" max="13577" width="27.42578125" style="41" customWidth="1"/>
    <col min="13578" max="13578" width="16.28515625" style="41" customWidth="1"/>
    <col min="13579" max="13579" width="9.7109375" style="41" customWidth="1"/>
    <col min="13580" max="13580" width="37.7109375" style="41" customWidth="1"/>
    <col min="13581" max="13581" width="24" style="41" customWidth="1"/>
    <col min="13582" max="13582" width="19" style="41" customWidth="1"/>
    <col min="13583" max="13583" width="14.140625" style="41" customWidth="1"/>
    <col min="13584" max="13585" width="12.5703125" style="41" customWidth="1"/>
    <col min="13586" max="13586" width="20" style="41" customWidth="1"/>
    <col min="13587" max="13587" width="20.5703125" style="41" customWidth="1"/>
    <col min="13588" max="13588" width="22.28515625" style="41" customWidth="1"/>
    <col min="13589" max="13589" width="21.140625" style="41" customWidth="1"/>
    <col min="13590" max="13590" width="19.85546875" style="41" customWidth="1"/>
    <col min="13591" max="13591" width="29.28515625" style="41" customWidth="1"/>
    <col min="13592" max="13592" width="24.85546875" style="41" customWidth="1"/>
    <col min="13593" max="13593" width="18.85546875" style="41" customWidth="1"/>
    <col min="13594" max="13594" width="35.140625" style="41" customWidth="1"/>
    <col min="13595" max="13595" width="42.7109375" style="41" customWidth="1"/>
    <col min="13596" max="13596" width="30.28515625" style="41" customWidth="1"/>
    <col min="13597" max="13829" width="9.140625" style="41"/>
    <col min="13830" max="13830" width="9.85546875" style="41" customWidth="1"/>
    <col min="13831" max="13831" width="41.140625" style="41" customWidth="1"/>
    <col min="13832" max="13832" width="9.5703125" style="41" customWidth="1"/>
    <col min="13833" max="13833" width="27.42578125" style="41" customWidth="1"/>
    <col min="13834" max="13834" width="16.28515625" style="41" customWidth="1"/>
    <col min="13835" max="13835" width="9.7109375" style="41" customWidth="1"/>
    <col min="13836" max="13836" width="37.7109375" style="41" customWidth="1"/>
    <col min="13837" max="13837" width="24" style="41" customWidth="1"/>
    <col min="13838" max="13838" width="19" style="41" customWidth="1"/>
    <col min="13839" max="13839" width="14.140625" style="41" customWidth="1"/>
    <col min="13840" max="13841" width="12.5703125" style="41" customWidth="1"/>
    <col min="13842" max="13842" width="20" style="41" customWidth="1"/>
    <col min="13843" max="13843" width="20.5703125" style="41" customWidth="1"/>
    <col min="13844" max="13844" width="22.28515625" style="41" customWidth="1"/>
    <col min="13845" max="13845" width="21.140625" style="41" customWidth="1"/>
    <col min="13846" max="13846" width="19.85546875" style="41" customWidth="1"/>
    <col min="13847" max="13847" width="29.28515625" style="41" customWidth="1"/>
    <col min="13848" max="13848" width="24.85546875" style="41" customWidth="1"/>
    <col min="13849" max="13849" width="18.85546875" style="41" customWidth="1"/>
    <col min="13850" max="13850" width="35.140625" style="41" customWidth="1"/>
    <col min="13851" max="13851" width="42.7109375" style="41" customWidth="1"/>
    <col min="13852" max="13852" width="30.28515625" style="41" customWidth="1"/>
    <col min="13853" max="14085" width="9.140625" style="41"/>
    <col min="14086" max="14086" width="9.85546875" style="41" customWidth="1"/>
    <col min="14087" max="14087" width="41.140625" style="41" customWidth="1"/>
    <col min="14088" max="14088" width="9.5703125" style="41" customWidth="1"/>
    <col min="14089" max="14089" width="27.42578125" style="41" customWidth="1"/>
    <col min="14090" max="14090" width="16.28515625" style="41" customWidth="1"/>
    <col min="14091" max="14091" width="9.7109375" style="41" customWidth="1"/>
    <col min="14092" max="14092" width="37.7109375" style="41" customWidth="1"/>
    <col min="14093" max="14093" width="24" style="41" customWidth="1"/>
    <col min="14094" max="14094" width="19" style="41" customWidth="1"/>
    <col min="14095" max="14095" width="14.140625" style="41" customWidth="1"/>
    <col min="14096" max="14097" width="12.5703125" style="41" customWidth="1"/>
    <col min="14098" max="14098" width="20" style="41" customWidth="1"/>
    <col min="14099" max="14099" width="20.5703125" style="41" customWidth="1"/>
    <col min="14100" max="14100" width="22.28515625" style="41" customWidth="1"/>
    <col min="14101" max="14101" width="21.140625" style="41" customWidth="1"/>
    <col min="14102" max="14102" width="19.85546875" style="41" customWidth="1"/>
    <col min="14103" max="14103" width="29.28515625" style="41" customWidth="1"/>
    <col min="14104" max="14104" width="24.85546875" style="41" customWidth="1"/>
    <col min="14105" max="14105" width="18.85546875" style="41" customWidth="1"/>
    <col min="14106" max="14106" width="35.140625" style="41" customWidth="1"/>
    <col min="14107" max="14107" width="42.7109375" style="41" customWidth="1"/>
    <col min="14108" max="14108" width="30.28515625" style="41" customWidth="1"/>
    <col min="14109" max="14341" width="9.140625" style="41"/>
    <col min="14342" max="14342" width="9.85546875" style="41" customWidth="1"/>
    <col min="14343" max="14343" width="41.140625" style="41" customWidth="1"/>
    <col min="14344" max="14344" width="9.5703125" style="41" customWidth="1"/>
    <col min="14345" max="14345" width="27.42578125" style="41" customWidth="1"/>
    <col min="14346" max="14346" width="16.28515625" style="41" customWidth="1"/>
    <col min="14347" max="14347" width="9.7109375" style="41" customWidth="1"/>
    <col min="14348" max="14348" width="37.7109375" style="41" customWidth="1"/>
    <col min="14349" max="14349" width="24" style="41" customWidth="1"/>
    <col min="14350" max="14350" width="19" style="41" customWidth="1"/>
    <col min="14351" max="14351" width="14.140625" style="41" customWidth="1"/>
    <col min="14352" max="14353" width="12.5703125" style="41" customWidth="1"/>
    <col min="14354" max="14354" width="20" style="41" customWidth="1"/>
    <col min="14355" max="14355" width="20.5703125" style="41" customWidth="1"/>
    <col min="14356" max="14356" width="22.28515625" style="41" customWidth="1"/>
    <col min="14357" max="14357" width="21.140625" style="41" customWidth="1"/>
    <col min="14358" max="14358" width="19.85546875" style="41" customWidth="1"/>
    <col min="14359" max="14359" width="29.28515625" style="41" customWidth="1"/>
    <col min="14360" max="14360" width="24.85546875" style="41" customWidth="1"/>
    <col min="14361" max="14361" width="18.85546875" style="41" customWidth="1"/>
    <col min="14362" max="14362" width="35.140625" style="41" customWidth="1"/>
    <col min="14363" max="14363" width="42.7109375" style="41" customWidth="1"/>
    <col min="14364" max="14364" width="30.28515625" style="41" customWidth="1"/>
    <col min="14365" max="14597" width="9.140625" style="41"/>
    <col min="14598" max="14598" width="9.85546875" style="41" customWidth="1"/>
    <col min="14599" max="14599" width="41.140625" style="41" customWidth="1"/>
    <col min="14600" max="14600" width="9.5703125" style="41" customWidth="1"/>
    <col min="14601" max="14601" width="27.42578125" style="41" customWidth="1"/>
    <col min="14602" max="14602" width="16.28515625" style="41" customWidth="1"/>
    <col min="14603" max="14603" width="9.7109375" style="41" customWidth="1"/>
    <col min="14604" max="14604" width="37.7109375" style="41" customWidth="1"/>
    <col min="14605" max="14605" width="24" style="41" customWidth="1"/>
    <col min="14606" max="14606" width="19" style="41" customWidth="1"/>
    <col min="14607" max="14607" width="14.140625" style="41" customWidth="1"/>
    <col min="14608" max="14609" width="12.5703125" style="41" customWidth="1"/>
    <col min="14610" max="14610" width="20" style="41" customWidth="1"/>
    <col min="14611" max="14611" width="20.5703125" style="41" customWidth="1"/>
    <col min="14612" max="14612" width="22.28515625" style="41" customWidth="1"/>
    <col min="14613" max="14613" width="21.140625" style="41" customWidth="1"/>
    <col min="14614" max="14614" width="19.85546875" style="41" customWidth="1"/>
    <col min="14615" max="14615" width="29.28515625" style="41" customWidth="1"/>
    <col min="14616" max="14616" width="24.85546875" style="41" customWidth="1"/>
    <col min="14617" max="14617" width="18.85546875" style="41" customWidth="1"/>
    <col min="14618" max="14618" width="35.140625" style="41" customWidth="1"/>
    <col min="14619" max="14619" width="42.7109375" style="41" customWidth="1"/>
    <col min="14620" max="14620" width="30.28515625" style="41" customWidth="1"/>
    <col min="14621" max="14853" width="9.140625" style="41"/>
    <col min="14854" max="14854" width="9.85546875" style="41" customWidth="1"/>
    <col min="14855" max="14855" width="41.140625" style="41" customWidth="1"/>
    <col min="14856" max="14856" width="9.5703125" style="41" customWidth="1"/>
    <col min="14857" max="14857" width="27.42578125" style="41" customWidth="1"/>
    <col min="14858" max="14858" width="16.28515625" style="41" customWidth="1"/>
    <col min="14859" max="14859" width="9.7109375" style="41" customWidth="1"/>
    <col min="14860" max="14860" width="37.7109375" style="41" customWidth="1"/>
    <col min="14861" max="14861" width="24" style="41" customWidth="1"/>
    <col min="14862" max="14862" width="19" style="41" customWidth="1"/>
    <col min="14863" max="14863" width="14.140625" style="41" customWidth="1"/>
    <col min="14864" max="14865" width="12.5703125" style="41" customWidth="1"/>
    <col min="14866" max="14866" width="20" style="41" customWidth="1"/>
    <col min="14867" max="14867" width="20.5703125" style="41" customWidth="1"/>
    <col min="14868" max="14868" width="22.28515625" style="41" customWidth="1"/>
    <col min="14869" max="14869" width="21.140625" style="41" customWidth="1"/>
    <col min="14870" max="14870" width="19.85546875" style="41" customWidth="1"/>
    <col min="14871" max="14871" width="29.28515625" style="41" customWidth="1"/>
    <col min="14872" max="14872" width="24.85546875" style="41" customWidth="1"/>
    <col min="14873" max="14873" width="18.85546875" style="41" customWidth="1"/>
    <col min="14874" max="14874" width="35.140625" style="41" customWidth="1"/>
    <col min="14875" max="14875" width="42.7109375" style="41" customWidth="1"/>
    <col min="14876" max="14876" width="30.28515625" style="41" customWidth="1"/>
    <col min="14877" max="15109" width="9.140625" style="41"/>
    <col min="15110" max="15110" width="9.85546875" style="41" customWidth="1"/>
    <col min="15111" max="15111" width="41.140625" style="41" customWidth="1"/>
    <col min="15112" max="15112" width="9.5703125" style="41" customWidth="1"/>
    <col min="15113" max="15113" width="27.42578125" style="41" customWidth="1"/>
    <col min="15114" max="15114" width="16.28515625" style="41" customWidth="1"/>
    <col min="15115" max="15115" width="9.7109375" style="41" customWidth="1"/>
    <col min="15116" max="15116" width="37.7109375" style="41" customWidth="1"/>
    <col min="15117" max="15117" width="24" style="41" customWidth="1"/>
    <col min="15118" max="15118" width="19" style="41" customWidth="1"/>
    <col min="15119" max="15119" width="14.140625" style="41" customWidth="1"/>
    <col min="15120" max="15121" width="12.5703125" style="41" customWidth="1"/>
    <col min="15122" max="15122" width="20" style="41" customWidth="1"/>
    <col min="15123" max="15123" width="20.5703125" style="41" customWidth="1"/>
    <col min="15124" max="15124" width="22.28515625" style="41" customWidth="1"/>
    <col min="15125" max="15125" width="21.140625" style="41" customWidth="1"/>
    <col min="15126" max="15126" width="19.85546875" style="41" customWidth="1"/>
    <col min="15127" max="15127" width="29.28515625" style="41" customWidth="1"/>
    <col min="15128" max="15128" width="24.85546875" style="41" customWidth="1"/>
    <col min="15129" max="15129" width="18.85546875" style="41" customWidth="1"/>
    <col min="15130" max="15130" width="35.140625" style="41" customWidth="1"/>
    <col min="15131" max="15131" width="42.7109375" style="41" customWidth="1"/>
    <col min="15132" max="15132" width="30.28515625" style="41" customWidth="1"/>
    <col min="15133" max="15365" width="9.140625" style="41"/>
    <col min="15366" max="15366" width="9.85546875" style="41" customWidth="1"/>
    <col min="15367" max="15367" width="41.140625" style="41" customWidth="1"/>
    <col min="15368" max="15368" width="9.5703125" style="41" customWidth="1"/>
    <col min="15369" max="15369" width="27.42578125" style="41" customWidth="1"/>
    <col min="15370" max="15370" width="16.28515625" style="41" customWidth="1"/>
    <col min="15371" max="15371" width="9.7109375" style="41" customWidth="1"/>
    <col min="15372" max="15372" width="37.7109375" style="41" customWidth="1"/>
    <col min="15373" max="15373" width="24" style="41" customWidth="1"/>
    <col min="15374" max="15374" width="19" style="41" customWidth="1"/>
    <col min="15375" max="15375" width="14.140625" style="41" customWidth="1"/>
    <col min="15376" max="15377" width="12.5703125" style="41" customWidth="1"/>
    <col min="15378" max="15378" width="20" style="41" customWidth="1"/>
    <col min="15379" max="15379" width="20.5703125" style="41" customWidth="1"/>
    <col min="15380" max="15380" width="22.28515625" style="41" customWidth="1"/>
    <col min="15381" max="15381" width="21.140625" style="41" customWidth="1"/>
    <col min="15382" max="15382" width="19.85546875" style="41" customWidth="1"/>
    <col min="15383" max="15383" width="29.28515625" style="41" customWidth="1"/>
    <col min="15384" max="15384" width="24.85546875" style="41" customWidth="1"/>
    <col min="15385" max="15385" width="18.85546875" style="41" customWidth="1"/>
    <col min="15386" max="15386" width="35.140625" style="41" customWidth="1"/>
    <col min="15387" max="15387" width="42.7109375" style="41" customWidth="1"/>
    <col min="15388" max="15388" width="30.28515625" style="41" customWidth="1"/>
    <col min="15389" max="15621" width="9.140625" style="41"/>
    <col min="15622" max="15622" width="9.85546875" style="41" customWidth="1"/>
    <col min="15623" max="15623" width="41.140625" style="41" customWidth="1"/>
    <col min="15624" max="15624" width="9.5703125" style="41" customWidth="1"/>
    <col min="15625" max="15625" width="27.42578125" style="41" customWidth="1"/>
    <col min="15626" max="15626" width="16.28515625" style="41" customWidth="1"/>
    <col min="15627" max="15627" width="9.7109375" style="41" customWidth="1"/>
    <col min="15628" max="15628" width="37.7109375" style="41" customWidth="1"/>
    <col min="15629" max="15629" width="24" style="41" customWidth="1"/>
    <col min="15630" max="15630" width="19" style="41" customWidth="1"/>
    <col min="15631" max="15631" width="14.140625" style="41" customWidth="1"/>
    <col min="15632" max="15633" width="12.5703125" style="41" customWidth="1"/>
    <col min="15634" max="15634" width="20" style="41" customWidth="1"/>
    <col min="15635" max="15635" width="20.5703125" style="41" customWidth="1"/>
    <col min="15636" max="15636" width="22.28515625" style="41" customWidth="1"/>
    <col min="15637" max="15637" width="21.140625" style="41" customWidth="1"/>
    <col min="15638" max="15638" width="19.85546875" style="41" customWidth="1"/>
    <col min="15639" max="15639" width="29.28515625" style="41" customWidth="1"/>
    <col min="15640" max="15640" width="24.85546875" style="41" customWidth="1"/>
    <col min="15641" max="15641" width="18.85546875" style="41" customWidth="1"/>
    <col min="15642" max="15642" width="35.140625" style="41" customWidth="1"/>
    <col min="15643" max="15643" width="42.7109375" style="41" customWidth="1"/>
    <col min="15644" max="15644" width="30.28515625" style="41" customWidth="1"/>
    <col min="15645" max="15877" width="9.140625" style="41"/>
    <col min="15878" max="15878" width="9.85546875" style="41" customWidth="1"/>
    <col min="15879" max="15879" width="41.140625" style="41" customWidth="1"/>
    <col min="15880" max="15880" width="9.5703125" style="41" customWidth="1"/>
    <col min="15881" max="15881" width="27.42578125" style="41" customWidth="1"/>
    <col min="15882" max="15882" width="16.28515625" style="41" customWidth="1"/>
    <col min="15883" max="15883" width="9.7109375" style="41" customWidth="1"/>
    <col min="15884" max="15884" width="37.7109375" style="41" customWidth="1"/>
    <col min="15885" max="15885" width="24" style="41" customWidth="1"/>
    <col min="15886" max="15886" width="19" style="41" customWidth="1"/>
    <col min="15887" max="15887" width="14.140625" style="41" customWidth="1"/>
    <col min="15888" max="15889" width="12.5703125" style="41" customWidth="1"/>
    <col min="15890" max="15890" width="20" style="41" customWidth="1"/>
    <col min="15891" max="15891" width="20.5703125" style="41" customWidth="1"/>
    <col min="15892" max="15892" width="22.28515625" style="41" customWidth="1"/>
    <col min="15893" max="15893" width="21.140625" style="41" customWidth="1"/>
    <col min="15894" max="15894" width="19.85546875" style="41" customWidth="1"/>
    <col min="15895" max="15895" width="29.28515625" style="41" customWidth="1"/>
    <col min="15896" max="15896" width="24.85546875" style="41" customWidth="1"/>
    <col min="15897" max="15897" width="18.85546875" style="41" customWidth="1"/>
    <col min="15898" max="15898" width="35.140625" style="41" customWidth="1"/>
    <col min="15899" max="15899" width="42.7109375" style="41" customWidth="1"/>
    <col min="15900" max="15900" width="30.28515625" style="41" customWidth="1"/>
    <col min="15901" max="16133" width="9.140625" style="41"/>
    <col min="16134" max="16134" width="9.85546875" style="41" customWidth="1"/>
    <col min="16135" max="16135" width="41.140625" style="41" customWidth="1"/>
    <col min="16136" max="16136" width="9.5703125" style="41" customWidth="1"/>
    <col min="16137" max="16137" width="27.42578125" style="41" customWidth="1"/>
    <col min="16138" max="16138" width="16.28515625" style="41" customWidth="1"/>
    <col min="16139" max="16139" width="9.7109375" style="41" customWidth="1"/>
    <col min="16140" max="16140" width="37.7109375" style="41" customWidth="1"/>
    <col min="16141" max="16141" width="24" style="41" customWidth="1"/>
    <col min="16142" max="16142" width="19" style="41" customWidth="1"/>
    <col min="16143" max="16143" width="14.140625" style="41" customWidth="1"/>
    <col min="16144" max="16145" width="12.5703125" style="41" customWidth="1"/>
    <col min="16146" max="16146" width="20" style="41" customWidth="1"/>
    <col min="16147" max="16147" width="20.5703125" style="41" customWidth="1"/>
    <col min="16148" max="16148" width="22.28515625" style="41" customWidth="1"/>
    <col min="16149" max="16149" width="21.140625" style="41" customWidth="1"/>
    <col min="16150" max="16150" width="19.85546875" style="41" customWidth="1"/>
    <col min="16151" max="16151" width="29.28515625" style="41" customWidth="1"/>
    <col min="16152" max="16152" width="24.85546875" style="41" customWidth="1"/>
    <col min="16153" max="16153" width="18.85546875" style="41" customWidth="1"/>
    <col min="16154" max="16154" width="35.140625" style="41" customWidth="1"/>
    <col min="16155" max="16155" width="42.7109375" style="41" customWidth="1"/>
    <col min="16156" max="16156" width="30.28515625" style="41" customWidth="1"/>
    <col min="16157" max="16384" width="9.140625" style="41"/>
  </cols>
  <sheetData>
    <row r="1" spans="1:28" x14ac:dyDescent="0.25">
      <c r="B1" s="42"/>
      <c r="C1" s="264" t="s">
        <v>55</v>
      </c>
      <c r="D1" s="264"/>
      <c r="E1" s="264"/>
      <c r="F1" s="264"/>
      <c r="G1" s="264"/>
      <c r="H1" s="264"/>
      <c r="I1" s="43"/>
      <c r="J1" s="44"/>
      <c r="K1" s="44"/>
      <c r="L1" s="44"/>
      <c r="M1" s="44"/>
      <c r="N1" s="44"/>
      <c r="O1" s="44"/>
      <c r="P1" s="45"/>
      <c r="Q1" s="46"/>
      <c r="R1" s="44"/>
      <c r="S1" s="44"/>
      <c r="T1" s="45"/>
      <c r="U1" s="44"/>
      <c r="V1" s="44"/>
      <c r="W1" s="44"/>
      <c r="X1" s="44"/>
      <c r="Y1" s="44"/>
      <c r="Z1" s="44"/>
      <c r="AA1" s="44"/>
      <c r="AB1" s="44"/>
    </row>
    <row r="2" spans="1:28" x14ac:dyDescent="0.25">
      <c r="B2" s="42"/>
      <c r="C2" s="264" t="s">
        <v>56</v>
      </c>
      <c r="D2" s="264"/>
      <c r="E2" s="264"/>
      <c r="F2" s="264"/>
      <c r="G2" s="264"/>
      <c r="H2" s="264"/>
      <c r="I2" s="47"/>
      <c r="J2" s="48"/>
      <c r="K2" s="48"/>
      <c r="L2" s="48"/>
      <c r="M2" s="48"/>
      <c r="N2" s="48"/>
      <c r="O2" s="48"/>
      <c r="P2" s="42"/>
      <c r="Q2" s="49"/>
      <c r="R2" s="48"/>
      <c r="S2" s="48"/>
      <c r="T2" s="42"/>
      <c r="U2" s="48"/>
      <c r="V2" s="48"/>
      <c r="W2" s="48"/>
      <c r="X2" s="48"/>
      <c r="Y2" s="48"/>
      <c r="Z2" s="48"/>
      <c r="AA2" s="48"/>
      <c r="AB2" s="48"/>
    </row>
    <row r="3" spans="1:28" x14ac:dyDescent="0.25">
      <c r="B3" s="42"/>
      <c r="C3" s="264" t="s">
        <v>57</v>
      </c>
      <c r="D3" s="264"/>
      <c r="E3" s="264"/>
      <c r="F3" s="264"/>
      <c r="G3" s="264"/>
      <c r="H3" s="264"/>
      <c r="I3" s="47"/>
      <c r="J3" s="48"/>
      <c r="K3" s="48"/>
      <c r="L3" s="48"/>
      <c r="M3" s="48"/>
      <c r="N3" s="48"/>
      <c r="O3" s="48"/>
      <c r="P3" s="42"/>
      <c r="Q3" s="49"/>
      <c r="R3" s="48"/>
      <c r="S3" s="48"/>
      <c r="T3" s="42"/>
      <c r="U3" s="48"/>
      <c r="V3" s="48"/>
      <c r="W3" s="48"/>
      <c r="X3" s="48"/>
      <c r="Y3" s="48"/>
      <c r="Z3" s="48"/>
      <c r="AA3" s="48"/>
      <c r="AB3" s="48"/>
    </row>
    <row r="4" spans="1:28" ht="16.5" thickBot="1" x14ac:dyDescent="0.3">
      <c r="B4" s="42"/>
      <c r="D4" s="47"/>
      <c r="E4" s="48"/>
      <c r="F4" s="48"/>
      <c r="G4" s="48"/>
      <c r="H4" s="48"/>
      <c r="I4" s="47"/>
      <c r="J4" s="48"/>
      <c r="K4" s="48"/>
      <c r="L4" s="48"/>
      <c r="M4" s="48"/>
      <c r="N4" s="48"/>
      <c r="O4" s="48"/>
      <c r="P4" s="42"/>
      <c r="Q4" s="49"/>
      <c r="R4" s="48"/>
      <c r="S4" s="48"/>
      <c r="T4" s="42"/>
      <c r="U4" s="48"/>
      <c r="V4" s="48"/>
      <c r="W4" s="48"/>
      <c r="X4" s="48"/>
      <c r="Y4" s="48"/>
      <c r="Z4" s="48"/>
      <c r="AA4" s="48"/>
      <c r="AB4" s="48"/>
    </row>
    <row r="5" spans="1:28" s="50" customFormat="1" ht="28.5" customHeight="1" thickBot="1" x14ac:dyDescent="0.3">
      <c r="B5" s="265" t="s">
        <v>3</v>
      </c>
      <c r="C5" s="267" t="s">
        <v>58</v>
      </c>
      <c r="D5" s="268"/>
      <c r="E5" s="268"/>
      <c r="F5" s="268"/>
      <c r="G5" s="260" t="s">
        <v>5</v>
      </c>
      <c r="H5" s="260"/>
      <c r="I5" s="260"/>
      <c r="J5" s="260"/>
      <c r="K5" s="260"/>
      <c r="L5" s="260"/>
      <c r="M5" s="260"/>
      <c r="N5" s="268" t="s">
        <v>59</v>
      </c>
      <c r="O5" s="260" t="s">
        <v>60</v>
      </c>
      <c r="P5" s="260"/>
      <c r="Q5" s="260"/>
      <c r="R5" s="260"/>
      <c r="S5" s="268" t="s">
        <v>61</v>
      </c>
      <c r="T5" s="283"/>
      <c r="U5" s="257" t="s">
        <v>62</v>
      </c>
      <c r="V5" s="258"/>
      <c r="W5" s="259" t="s">
        <v>10</v>
      </c>
      <c r="X5" s="259"/>
      <c r="Y5" s="260"/>
      <c r="Z5" s="260"/>
      <c r="AA5" s="260"/>
      <c r="AB5" s="261"/>
    </row>
    <row r="6" spans="1:28" s="50" customFormat="1" ht="67.5" customHeight="1" thickBot="1" x14ac:dyDescent="0.3">
      <c r="B6" s="266"/>
      <c r="C6" s="262" t="s">
        <v>63</v>
      </c>
      <c r="D6" s="263"/>
      <c r="E6" s="263" t="s">
        <v>64</v>
      </c>
      <c r="F6" s="263"/>
      <c r="G6" s="51" t="s">
        <v>65</v>
      </c>
      <c r="H6" s="51" t="s">
        <v>13</v>
      </c>
      <c r="I6" s="51" t="s">
        <v>66</v>
      </c>
      <c r="J6" s="51" t="s">
        <v>67</v>
      </c>
      <c r="K6" s="51" t="s">
        <v>68</v>
      </c>
      <c r="L6" s="51" t="s">
        <v>69</v>
      </c>
      <c r="M6" s="52" t="s">
        <v>70</v>
      </c>
      <c r="N6" s="282"/>
      <c r="O6" s="51" t="s">
        <v>71</v>
      </c>
      <c r="P6" s="51" t="s">
        <v>72</v>
      </c>
      <c r="Q6" s="51" t="s">
        <v>73</v>
      </c>
      <c r="R6" s="51" t="s">
        <v>74</v>
      </c>
      <c r="S6" s="51" t="s">
        <v>75</v>
      </c>
      <c r="T6" s="51" t="s">
        <v>76</v>
      </c>
      <c r="U6" s="53" t="s">
        <v>77</v>
      </c>
      <c r="V6" s="53" t="s">
        <v>78</v>
      </c>
      <c r="W6" s="51" t="s">
        <v>79</v>
      </c>
      <c r="X6" s="51" t="s">
        <v>80</v>
      </c>
      <c r="Y6" s="51" t="s">
        <v>81</v>
      </c>
      <c r="Z6" s="51" t="s">
        <v>82</v>
      </c>
      <c r="AA6" s="51" t="s">
        <v>83</v>
      </c>
      <c r="AB6" s="54" t="s">
        <v>84</v>
      </c>
    </row>
    <row r="7" spans="1:28" ht="15" customHeight="1" x14ac:dyDescent="0.25">
      <c r="A7" s="269"/>
      <c r="B7" s="270"/>
      <c r="C7" s="272"/>
      <c r="D7" s="273"/>
      <c r="E7" s="276"/>
      <c r="F7" s="276"/>
      <c r="G7" s="278"/>
      <c r="H7" s="280"/>
      <c r="I7" s="280"/>
      <c r="J7" s="280"/>
      <c r="K7" s="286"/>
      <c r="L7" s="280"/>
      <c r="M7" s="288"/>
      <c r="N7" s="288"/>
      <c r="O7" s="284" t="s">
        <v>85</v>
      </c>
      <c r="P7" s="284" t="s">
        <v>86</v>
      </c>
      <c r="Q7" s="284" t="s">
        <v>87</v>
      </c>
      <c r="R7" s="284" t="s">
        <v>88</v>
      </c>
      <c r="S7" s="284" t="s">
        <v>89</v>
      </c>
      <c r="T7" s="284" t="s">
        <v>86</v>
      </c>
      <c r="U7" s="308" t="s">
        <v>90</v>
      </c>
      <c r="V7" s="308" t="s">
        <v>91</v>
      </c>
      <c r="W7" s="280">
        <v>0</v>
      </c>
      <c r="X7" s="280" t="s">
        <v>92</v>
      </c>
      <c r="Y7" s="284" t="s">
        <v>93</v>
      </c>
      <c r="Z7" s="284" t="s">
        <v>94</v>
      </c>
      <c r="AA7" s="284"/>
      <c r="AB7" s="303"/>
    </row>
    <row r="8" spans="1:28" ht="16.5" thickBot="1" x14ac:dyDescent="0.3">
      <c r="A8" s="269"/>
      <c r="B8" s="271"/>
      <c r="C8" s="274"/>
      <c r="D8" s="275"/>
      <c r="E8" s="277"/>
      <c r="F8" s="277"/>
      <c r="G8" s="279"/>
      <c r="H8" s="281"/>
      <c r="I8" s="281"/>
      <c r="J8" s="281"/>
      <c r="K8" s="287"/>
      <c r="L8" s="281"/>
      <c r="M8" s="289"/>
      <c r="N8" s="289"/>
      <c r="O8" s="285"/>
      <c r="P8" s="285"/>
      <c r="Q8" s="285"/>
      <c r="R8" s="285"/>
      <c r="S8" s="285"/>
      <c r="T8" s="285"/>
      <c r="U8" s="309"/>
      <c r="V8" s="309"/>
      <c r="W8" s="281"/>
      <c r="X8" s="281"/>
      <c r="Y8" s="285"/>
      <c r="Z8" s="285"/>
      <c r="AA8" s="285"/>
      <c r="AB8" s="304"/>
    </row>
    <row r="9" spans="1:28" ht="30" customHeight="1" x14ac:dyDescent="0.25">
      <c r="B9" s="290">
        <v>1</v>
      </c>
      <c r="C9" s="292" t="s">
        <v>95</v>
      </c>
      <c r="D9" s="293"/>
      <c r="E9" s="296" t="s">
        <v>96</v>
      </c>
      <c r="F9" s="296"/>
      <c r="G9" s="297">
        <v>1</v>
      </c>
      <c r="H9" s="299"/>
      <c r="I9" s="301">
        <v>2000000</v>
      </c>
      <c r="J9" s="305" t="s">
        <v>97</v>
      </c>
      <c r="K9" s="307" t="s">
        <v>98</v>
      </c>
      <c r="L9" s="311" t="s">
        <v>99</v>
      </c>
      <c r="M9" s="311" t="s">
        <v>99</v>
      </c>
      <c r="N9" s="313" t="s">
        <v>34</v>
      </c>
      <c r="O9" s="55">
        <v>44571</v>
      </c>
      <c r="P9" s="56" t="s">
        <v>100</v>
      </c>
      <c r="Q9" s="57" t="s">
        <v>101</v>
      </c>
      <c r="R9" s="55" t="s">
        <v>102</v>
      </c>
      <c r="S9" s="55">
        <v>44620</v>
      </c>
      <c r="T9" s="56" t="s">
        <v>100</v>
      </c>
      <c r="U9" s="55" t="s">
        <v>103</v>
      </c>
      <c r="V9" s="55" t="s">
        <v>104</v>
      </c>
      <c r="W9" s="301">
        <v>2000000</v>
      </c>
      <c r="X9" s="55">
        <v>44656</v>
      </c>
      <c r="Y9" s="55">
        <v>44663</v>
      </c>
      <c r="Z9" s="55">
        <v>44677</v>
      </c>
      <c r="AA9" s="55"/>
      <c r="AB9" s="58"/>
    </row>
    <row r="10" spans="1:28" ht="30" customHeight="1" thickBot="1" x14ac:dyDescent="0.3">
      <c r="B10" s="291"/>
      <c r="C10" s="294"/>
      <c r="D10" s="295"/>
      <c r="E10" s="296"/>
      <c r="F10" s="296"/>
      <c r="G10" s="298"/>
      <c r="H10" s="300"/>
      <c r="I10" s="302"/>
      <c r="J10" s="306"/>
      <c r="K10" s="307"/>
      <c r="L10" s="312"/>
      <c r="M10" s="312"/>
      <c r="N10" s="314"/>
      <c r="O10" s="59"/>
      <c r="P10" s="60"/>
      <c r="Q10" s="60"/>
      <c r="R10" s="60"/>
      <c r="S10" s="61"/>
      <c r="T10" s="60"/>
      <c r="U10" s="60"/>
      <c r="V10" s="60"/>
      <c r="W10" s="302"/>
      <c r="X10" s="60"/>
      <c r="Y10" s="62"/>
      <c r="Z10" s="60"/>
      <c r="AA10" s="60"/>
      <c r="AB10" s="63"/>
    </row>
    <row r="11" spans="1:28" ht="30" customHeight="1" x14ac:dyDescent="0.25">
      <c r="B11" s="290">
        <v>2</v>
      </c>
      <c r="C11" s="292" t="s">
        <v>105</v>
      </c>
      <c r="D11" s="293"/>
      <c r="E11" s="296" t="s">
        <v>106</v>
      </c>
      <c r="F11" s="296"/>
      <c r="G11" s="297">
        <v>1</v>
      </c>
      <c r="H11" s="299"/>
      <c r="I11" s="301">
        <v>5070000</v>
      </c>
      <c r="J11" s="305" t="s">
        <v>97</v>
      </c>
      <c r="K11" s="310" t="s">
        <v>98</v>
      </c>
      <c r="L11" s="311" t="s">
        <v>99</v>
      </c>
      <c r="M11" s="311" t="s">
        <v>99</v>
      </c>
      <c r="N11" s="313" t="s">
        <v>34</v>
      </c>
      <c r="O11" s="55">
        <v>44578</v>
      </c>
      <c r="P11" s="56" t="s">
        <v>100</v>
      </c>
      <c r="Q11" s="57" t="s">
        <v>107</v>
      </c>
      <c r="R11" s="55">
        <v>44620</v>
      </c>
      <c r="S11" s="55">
        <v>44634</v>
      </c>
      <c r="T11" s="56" t="s">
        <v>100</v>
      </c>
      <c r="U11" s="55">
        <v>44655</v>
      </c>
      <c r="V11" s="55">
        <v>44656</v>
      </c>
      <c r="W11" s="301">
        <v>5070000</v>
      </c>
      <c r="X11" s="55">
        <v>44663</v>
      </c>
      <c r="Y11" s="55">
        <v>44670</v>
      </c>
      <c r="Z11" s="55">
        <v>44684</v>
      </c>
      <c r="AA11" s="55"/>
      <c r="AB11" s="58"/>
    </row>
    <row r="12" spans="1:28" ht="30" customHeight="1" thickBot="1" x14ac:dyDescent="0.3">
      <c r="B12" s="291"/>
      <c r="C12" s="294"/>
      <c r="D12" s="295"/>
      <c r="E12" s="296"/>
      <c r="F12" s="296"/>
      <c r="G12" s="298"/>
      <c r="H12" s="300"/>
      <c r="I12" s="302"/>
      <c r="J12" s="306"/>
      <c r="K12" s="310"/>
      <c r="L12" s="312"/>
      <c r="M12" s="312"/>
      <c r="N12" s="314"/>
      <c r="O12" s="59"/>
      <c r="P12" s="64"/>
      <c r="Q12" s="60"/>
      <c r="R12" s="60"/>
      <c r="S12" s="60"/>
      <c r="T12" s="60"/>
      <c r="U12" s="60"/>
      <c r="V12" s="60"/>
      <c r="W12" s="302"/>
      <c r="X12" s="60"/>
      <c r="Y12" s="62"/>
      <c r="Z12" s="60"/>
      <c r="AA12" s="60"/>
      <c r="AB12" s="63"/>
    </row>
    <row r="13" spans="1:28" ht="30" customHeight="1" x14ac:dyDescent="0.25">
      <c r="B13" s="290">
        <v>3</v>
      </c>
      <c r="C13" s="292" t="s">
        <v>108</v>
      </c>
      <c r="D13" s="293"/>
      <c r="E13" s="296" t="s">
        <v>109</v>
      </c>
      <c r="F13" s="296"/>
      <c r="G13" s="297">
        <v>1</v>
      </c>
      <c r="H13" s="299"/>
      <c r="I13" s="301">
        <v>1280000</v>
      </c>
      <c r="J13" s="305" t="s">
        <v>97</v>
      </c>
      <c r="K13" s="307" t="s">
        <v>98</v>
      </c>
      <c r="L13" s="311" t="s">
        <v>99</v>
      </c>
      <c r="M13" s="311" t="s">
        <v>99</v>
      </c>
      <c r="N13" s="313" t="s">
        <v>34</v>
      </c>
      <c r="O13" s="55">
        <v>44593</v>
      </c>
      <c r="P13" s="65" t="s">
        <v>100</v>
      </c>
      <c r="Q13" s="55" t="s">
        <v>110</v>
      </c>
      <c r="R13" s="66" t="s">
        <v>111</v>
      </c>
      <c r="S13" s="66">
        <v>44621</v>
      </c>
      <c r="T13" s="56" t="s">
        <v>100</v>
      </c>
      <c r="U13" s="66">
        <v>44656</v>
      </c>
      <c r="V13" s="66">
        <v>44657</v>
      </c>
      <c r="W13" s="301">
        <v>1280000</v>
      </c>
      <c r="X13" s="67"/>
      <c r="Y13" s="66">
        <v>44664</v>
      </c>
      <c r="Z13" s="66">
        <v>44671</v>
      </c>
      <c r="AA13" s="55"/>
      <c r="AB13" s="58"/>
    </row>
    <row r="14" spans="1:28" ht="30" customHeight="1" thickBot="1" x14ac:dyDescent="0.3">
      <c r="B14" s="315"/>
      <c r="C14" s="316"/>
      <c r="D14" s="317"/>
      <c r="E14" s="296"/>
      <c r="F14" s="296"/>
      <c r="G14" s="318"/>
      <c r="H14" s="319"/>
      <c r="I14" s="307"/>
      <c r="J14" s="306"/>
      <c r="K14" s="307"/>
      <c r="L14" s="312"/>
      <c r="M14" s="312"/>
      <c r="N14" s="314"/>
      <c r="O14" s="64"/>
      <c r="P14" s="65"/>
      <c r="Q14" s="64"/>
      <c r="R14" s="64"/>
      <c r="S14" s="64"/>
      <c r="T14" s="64"/>
      <c r="U14" s="64"/>
      <c r="V14" s="64"/>
      <c r="W14" s="302"/>
      <c r="X14" s="64"/>
      <c r="Y14" s="68"/>
      <c r="Z14" s="64"/>
      <c r="AA14" s="64"/>
      <c r="AB14" s="69"/>
    </row>
    <row r="15" spans="1:28" ht="30" customHeight="1" x14ac:dyDescent="0.25">
      <c r="B15" s="324">
        <v>4</v>
      </c>
      <c r="C15" s="326" t="s">
        <v>112</v>
      </c>
      <c r="D15" s="327"/>
      <c r="E15" s="296" t="s">
        <v>113</v>
      </c>
      <c r="F15" s="296"/>
      <c r="G15" s="297">
        <v>1</v>
      </c>
      <c r="H15" s="299"/>
      <c r="I15" s="301">
        <v>13041000</v>
      </c>
      <c r="J15" s="301" t="s">
        <v>114</v>
      </c>
      <c r="K15" s="310" t="s">
        <v>98</v>
      </c>
      <c r="L15" s="311" t="s">
        <v>99</v>
      </c>
      <c r="M15" s="320" t="s">
        <v>334</v>
      </c>
      <c r="N15" s="322" t="s">
        <v>34</v>
      </c>
      <c r="O15" s="55">
        <v>44600</v>
      </c>
      <c r="P15" s="65" t="s">
        <v>100</v>
      </c>
      <c r="Q15" s="66" t="s">
        <v>111</v>
      </c>
      <c r="R15" s="66">
        <v>44621</v>
      </c>
      <c r="S15" s="66">
        <v>44628</v>
      </c>
      <c r="T15" s="56" t="s">
        <v>100</v>
      </c>
      <c r="U15" s="66">
        <v>44663</v>
      </c>
      <c r="V15" s="66">
        <v>44664</v>
      </c>
      <c r="W15" s="301">
        <v>13041000</v>
      </c>
      <c r="X15" s="70"/>
      <c r="Y15" s="66">
        <v>44671</v>
      </c>
      <c r="Z15" s="66">
        <v>44678</v>
      </c>
      <c r="AA15" s="66"/>
      <c r="AB15" s="71"/>
    </row>
    <row r="16" spans="1:28" ht="30" customHeight="1" thickBot="1" x14ac:dyDescent="0.3">
      <c r="B16" s="325"/>
      <c r="C16" s="328"/>
      <c r="D16" s="329"/>
      <c r="E16" s="296"/>
      <c r="F16" s="296"/>
      <c r="G16" s="298"/>
      <c r="H16" s="300"/>
      <c r="I16" s="302"/>
      <c r="J16" s="302"/>
      <c r="K16" s="310"/>
      <c r="L16" s="312"/>
      <c r="M16" s="321"/>
      <c r="N16" s="323"/>
      <c r="O16" s="60"/>
      <c r="P16" s="65"/>
      <c r="Q16" s="60"/>
      <c r="R16" s="60"/>
      <c r="S16" s="60"/>
      <c r="T16" s="60"/>
      <c r="V16" s="60"/>
      <c r="W16" s="302"/>
      <c r="X16" s="60"/>
      <c r="Y16" s="62"/>
      <c r="Z16" s="60"/>
      <c r="AA16" s="60"/>
      <c r="AB16" s="72"/>
    </row>
    <row r="17" spans="1:28" ht="30" customHeight="1" x14ac:dyDescent="0.25">
      <c r="B17" s="315">
        <v>5</v>
      </c>
      <c r="C17" s="330" t="s">
        <v>115</v>
      </c>
      <c r="D17" s="331"/>
      <c r="E17" s="296" t="s">
        <v>116</v>
      </c>
      <c r="F17" s="296"/>
      <c r="G17" s="318">
        <v>1</v>
      </c>
      <c r="H17" s="319"/>
      <c r="I17" s="307">
        <v>12200000</v>
      </c>
      <c r="J17" s="305" t="s">
        <v>114</v>
      </c>
      <c r="K17" s="310" t="s">
        <v>98</v>
      </c>
      <c r="L17" s="311" t="s">
        <v>99</v>
      </c>
      <c r="M17" s="311" t="s">
        <v>333</v>
      </c>
      <c r="N17" s="322" t="s">
        <v>34</v>
      </c>
      <c r="O17" s="55">
        <v>44621</v>
      </c>
      <c r="P17" s="65" t="s">
        <v>100</v>
      </c>
      <c r="Q17" s="55">
        <v>44635</v>
      </c>
      <c r="R17" s="55">
        <v>44642</v>
      </c>
      <c r="S17" s="55">
        <v>44649</v>
      </c>
      <c r="T17" s="56" t="s">
        <v>100</v>
      </c>
      <c r="U17" s="55">
        <v>44677</v>
      </c>
      <c r="V17" s="55">
        <v>44678</v>
      </c>
      <c r="W17" s="301">
        <v>12200000</v>
      </c>
      <c r="X17" s="55">
        <v>44685</v>
      </c>
      <c r="Y17" s="55">
        <v>44692</v>
      </c>
      <c r="Z17" s="55">
        <v>44706</v>
      </c>
      <c r="AA17" s="73"/>
      <c r="AB17" s="73"/>
    </row>
    <row r="18" spans="1:28" ht="26.25" customHeight="1" thickBot="1" x14ac:dyDescent="0.3">
      <c r="B18" s="315"/>
      <c r="C18" s="330"/>
      <c r="D18" s="331"/>
      <c r="E18" s="296"/>
      <c r="F18" s="296"/>
      <c r="G18" s="318"/>
      <c r="H18" s="319"/>
      <c r="I18" s="307"/>
      <c r="J18" s="306"/>
      <c r="K18" s="310"/>
      <c r="L18" s="312"/>
      <c r="M18" s="312"/>
      <c r="N18" s="323"/>
      <c r="O18" s="64"/>
      <c r="P18" s="65"/>
      <c r="Q18" s="64"/>
      <c r="R18" s="64"/>
      <c r="S18" s="64"/>
      <c r="T18" s="64"/>
      <c r="U18" s="64"/>
      <c r="V18" s="64"/>
      <c r="W18" s="302"/>
      <c r="X18" s="60"/>
      <c r="Y18" s="60"/>
      <c r="Z18" s="64"/>
      <c r="AA18" s="64"/>
      <c r="AB18" s="64"/>
    </row>
    <row r="19" spans="1:28" ht="33.75" customHeight="1" thickBot="1" x14ac:dyDescent="0.3">
      <c r="B19" s="332">
        <v>6</v>
      </c>
      <c r="C19" s="334" t="s">
        <v>117</v>
      </c>
      <c r="D19" s="334"/>
      <c r="E19" s="296" t="s">
        <v>118</v>
      </c>
      <c r="F19" s="296"/>
      <c r="G19" s="297">
        <v>1</v>
      </c>
      <c r="H19" s="299"/>
      <c r="I19" s="301">
        <v>6000000</v>
      </c>
      <c r="J19" s="305" t="s">
        <v>97</v>
      </c>
      <c r="K19" s="307" t="s">
        <v>98</v>
      </c>
      <c r="L19" s="311" t="s">
        <v>99</v>
      </c>
      <c r="M19" s="311" t="s">
        <v>99</v>
      </c>
      <c r="N19" s="322" t="s">
        <v>34</v>
      </c>
      <c r="O19" s="55">
        <v>44628</v>
      </c>
      <c r="P19" s="65" t="s">
        <v>100</v>
      </c>
      <c r="Q19" s="55">
        <v>44642</v>
      </c>
      <c r="R19" s="55">
        <v>44649</v>
      </c>
      <c r="S19" s="55">
        <v>44656</v>
      </c>
      <c r="T19" s="56" t="s">
        <v>100</v>
      </c>
      <c r="U19" s="55">
        <v>44684</v>
      </c>
      <c r="V19" s="55">
        <v>44685</v>
      </c>
      <c r="W19" s="301">
        <v>6000000</v>
      </c>
      <c r="X19" s="55">
        <v>44692</v>
      </c>
      <c r="Y19" s="55">
        <v>44699</v>
      </c>
      <c r="Z19" s="55">
        <v>44713</v>
      </c>
      <c r="AA19" s="70"/>
      <c r="AB19" s="74"/>
    </row>
    <row r="20" spans="1:28" ht="0.75" customHeight="1" thickBot="1" x14ac:dyDescent="0.3">
      <c r="B20" s="333"/>
      <c r="C20" s="335"/>
      <c r="D20" s="335"/>
      <c r="E20" s="296"/>
      <c r="F20" s="296"/>
      <c r="G20" s="298"/>
      <c r="H20" s="300"/>
      <c r="I20" s="302"/>
      <c r="J20" s="306"/>
      <c r="K20" s="307"/>
      <c r="L20" s="312"/>
      <c r="M20" s="312"/>
      <c r="N20" s="323"/>
      <c r="O20" s="55"/>
      <c r="P20" s="65"/>
      <c r="Q20" s="60"/>
      <c r="R20" s="60"/>
      <c r="S20" s="60"/>
      <c r="T20" s="60"/>
      <c r="U20" s="60"/>
      <c r="V20" s="60"/>
      <c r="W20" s="302"/>
      <c r="X20" s="60"/>
      <c r="Y20" s="62"/>
      <c r="Z20" s="60"/>
      <c r="AA20" s="60"/>
      <c r="AB20" s="72"/>
    </row>
    <row r="21" spans="1:28" ht="30" customHeight="1" x14ac:dyDescent="0.25">
      <c r="B21" s="315">
        <v>7</v>
      </c>
      <c r="C21" s="330" t="s">
        <v>119</v>
      </c>
      <c r="D21" s="331"/>
      <c r="E21" s="296" t="s">
        <v>120</v>
      </c>
      <c r="F21" s="296"/>
      <c r="G21" s="318">
        <v>1</v>
      </c>
      <c r="H21" s="319"/>
      <c r="I21" s="307">
        <v>1560000</v>
      </c>
      <c r="J21" s="305" t="s">
        <v>97</v>
      </c>
      <c r="K21" s="310" t="s">
        <v>98</v>
      </c>
      <c r="L21" s="311" t="s">
        <v>99</v>
      </c>
      <c r="M21" s="311" t="s">
        <v>99</v>
      </c>
      <c r="N21" s="322" t="s">
        <v>34</v>
      </c>
      <c r="O21" s="55">
        <v>44635</v>
      </c>
      <c r="P21" s="65" t="s">
        <v>100</v>
      </c>
      <c r="Q21" s="55">
        <v>44649</v>
      </c>
      <c r="R21" s="55">
        <v>44656</v>
      </c>
      <c r="S21" s="55">
        <v>44663</v>
      </c>
      <c r="T21" s="56" t="s">
        <v>100</v>
      </c>
      <c r="U21" s="55">
        <v>44691</v>
      </c>
      <c r="V21" s="55">
        <v>44692</v>
      </c>
      <c r="W21" s="301">
        <v>1560000</v>
      </c>
      <c r="X21" s="55">
        <v>44699</v>
      </c>
      <c r="Y21" s="55">
        <v>44706</v>
      </c>
      <c r="Z21" s="55">
        <v>44720</v>
      </c>
      <c r="AA21" s="73"/>
      <c r="AB21" s="73"/>
    </row>
    <row r="22" spans="1:28" ht="16.5" thickBot="1" x14ac:dyDescent="0.3">
      <c r="B22" s="315"/>
      <c r="C22" s="330"/>
      <c r="D22" s="331"/>
      <c r="E22" s="296"/>
      <c r="F22" s="296"/>
      <c r="G22" s="318"/>
      <c r="H22" s="319"/>
      <c r="I22" s="307"/>
      <c r="J22" s="306"/>
      <c r="K22" s="310"/>
      <c r="L22" s="312"/>
      <c r="M22" s="312"/>
      <c r="N22" s="323"/>
      <c r="O22" s="64"/>
      <c r="P22" s="65"/>
      <c r="Q22" s="64"/>
      <c r="R22" s="64"/>
      <c r="S22" s="64"/>
      <c r="T22" s="64"/>
      <c r="U22" s="64"/>
      <c r="V22" s="64"/>
      <c r="W22" s="302"/>
      <c r="X22" s="64"/>
      <c r="Y22" s="68"/>
      <c r="Z22" s="64"/>
      <c r="AA22" s="64"/>
      <c r="AB22" s="64"/>
    </row>
    <row r="23" spans="1:28" ht="30" customHeight="1" x14ac:dyDescent="0.25">
      <c r="B23" s="324">
        <v>8</v>
      </c>
      <c r="C23" s="292" t="s">
        <v>121</v>
      </c>
      <c r="D23" s="293"/>
      <c r="E23" s="330" t="s">
        <v>122</v>
      </c>
      <c r="F23" s="337"/>
      <c r="G23" s="297">
        <v>1</v>
      </c>
      <c r="H23" s="299"/>
      <c r="I23" s="305">
        <v>1300000</v>
      </c>
      <c r="J23" s="305" t="s">
        <v>97</v>
      </c>
      <c r="K23" s="307" t="s">
        <v>98</v>
      </c>
      <c r="L23" s="311" t="s">
        <v>99</v>
      </c>
      <c r="M23" s="311" t="s">
        <v>99</v>
      </c>
      <c r="N23" s="313" t="s">
        <v>34</v>
      </c>
      <c r="O23" s="55">
        <v>44656</v>
      </c>
      <c r="P23" s="65" t="s">
        <v>100</v>
      </c>
      <c r="Q23" s="55">
        <v>44670</v>
      </c>
      <c r="R23" s="55">
        <v>44691</v>
      </c>
      <c r="S23" s="55">
        <v>44705</v>
      </c>
      <c r="T23" s="56" t="s">
        <v>100</v>
      </c>
      <c r="U23" s="55">
        <v>44733</v>
      </c>
      <c r="V23" s="55">
        <v>44734</v>
      </c>
      <c r="W23" s="301">
        <v>1300000</v>
      </c>
      <c r="X23" s="55">
        <v>44741</v>
      </c>
      <c r="Y23" s="55">
        <v>44748</v>
      </c>
      <c r="Z23" s="75">
        <v>44762</v>
      </c>
      <c r="AA23" s="55"/>
      <c r="AB23" s="58"/>
    </row>
    <row r="24" spans="1:28" ht="76.5" customHeight="1" thickBot="1" x14ac:dyDescent="0.3">
      <c r="B24" s="325"/>
      <c r="C24" s="294"/>
      <c r="D24" s="295"/>
      <c r="E24" s="338"/>
      <c r="F24" s="339"/>
      <c r="G24" s="298"/>
      <c r="H24" s="300"/>
      <c r="I24" s="306"/>
      <c r="J24" s="306"/>
      <c r="K24" s="336"/>
      <c r="L24" s="312"/>
      <c r="M24" s="312"/>
      <c r="N24" s="314"/>
      <c r="O24" s="60"/>
      <c r="P24" s="65"/>
      <c r="Q24" s="60"/>
      <c r="R24" s="60"/>
      <c r="S24" s="60"/>
      <c r="T24" s="60"/>
      <c r="U24" s="64"/>
      <c r="V24" s="64"/>
      <c r="W24" s="302"/>
      <c r="X24" s="64"/>
      <c r="Y24" s="62"/>
      <c r="Z24" s="60"/>
      <c r="AA24" s="60"/>
      <c r="AB24" s="72"/>
    </row>
    <row r="25" spans="1:28" ht="30" customHeight="1" x14ac:dyDescent="0.25">
      <c r="B25" s="315">
        <v>9</v>
      </c>
      <c r="C25" s="343" t="s">
        <v>123</v>
      </c>
      <c r="D25" s="344"/>
      <c r="E25" s="346" t="s">
        <v>124</v>
      </c>
      <c r="F25" s="318"/>
      <c r="G25" s="319">
        <v>1</v>
      </c>
      <c r="H25" s="319"/>
      <c r="I25" s="307">
        <v>1240000</v>
      </c>
      <c r="J25" s="305" t="s">
        <v>97</v>
      </c>
      <c r="K25" s="307" t="s">
        <v>98</v>
      </c>
      <c r="L25" s="311" t="s">
        <v>99</v>
      </c>
      <c r="M25" s="311" t="s">
        <v>99</v>
      </c>
      <c r="N25" s="313" t="s">
        <v>34</v>
      </c>
      <c r="O25" s="55">
        <v>44663</v>
      </c>
      <c r="P25" s="65" t="s">
        <v>100</v>
      </c>
      <c r="Q25" s="55">
        <v>44677</v>
      </c>
      <c r="R25" s="55">
        <v>44698</v>
      </c>
      <c r="S25" s="55">
        <v>44712</v>
      </c>
      <c r="T25" s="56" t="s">
        <v>100</v>
      </c>
      <c r="U25" s="55">
        <v>44740</v>
      </c>
      <c r="V25" s="55">
        <v>44741</v>
      </c>
      <c r="W25" s="301">
        <v>1240000</v>
      </c>
      <c r="X25" s="55">
        <v>44748</v>
      </c>
      <c r="Y25" s="75">
        <v>44755</v>
      </c>
      <c r="Z25" s="75">
        <v>44769</v>
      </c>
      <c r="AA25" s="75"/>
      <c r="AB25" s="76"/>
    </row>
    <row r="26" spans="1:28" ht="39.75" customHeight="1" thickBot="1" x14ac:dyDescent="0.3">
      <c r="B26" s="315"/>
      <c r="C26" s="316"/>
      <c r="D26" s="345"/>
      <c r="E26" s="346"/>
      <c r="F26" s="318"/>
      <c r="G26" s="319"/>
      <c r="H26" s="319"/>
      <c r="I26" s="307"/>
      <c r="J26" s="340"/>
      <c r="K26" s="307"/>
      <c r="L26" s="341"/>
      <c r="M26" s="341"/>
      <c r="N26" s="342"/>
      <c r="O26" s="64"/>
      <c r="P26" s="65"/>
      <c r="Q26" s="64"/>
      <c r="R26" s="64"/>
      <c r="S26" s="64"/>
      <c r="T26" s="64"/>
      <c r="U26" s="64"/>
      <c r="V26" s="64"/>
      <c r="W26" s="336"/>
      <c r="X26" s="64"/>
      <c r="Y26" s="68"/>
      <c r="Z26" s="64"/>
      <c r="AA26" s="64"/>
      <c r="AB26" s="77"/>
    </row>
    <row r="27" spans="1:28" x14ac:dyDescent="0.25">
      <c r="B27" s="349">
        <v>10</v>
      </c>
      <c r="C27" s="350" t="s">
        <v>335</v>
      </c>
      <c r="D27" s="350"/>
      <c r="E27" s="296" t="s">
        <v>125</v>
      </c>
      <c r="F27" s="296"/>
      <c r="G27" s="296">
        <v>1</v>
      </c>
      <c r="H27" s="296"/>
      <c r="I27" s="310">
        <v>850000</v>
      </c>
      <c r="J27" s="310" t="s">
        <v>97</v>
      </c>
      <c r="K27" s="310" t="s">
        <v>98</v>
      </c>
      <c r="L27" s="347" t="s">
        <v>99</v>
      </c>
      <c r="M27" s="347" t="s">
        <v>99</v>
      </c>
      <c r="N27" s="348" t="s">
        <v>34</v>
      </c>
      <c r="O27" s="55">
        <v>44670</v>
      </c>
      <c r="P27" s="65" t="s">
        <v>100</v>
      </c>
      <c r="Q27" s="55">
        <v>44691</v>
      </c>
      <c r="R27" s="55">
        <v>44705</v>
      </c>
      <c r="S27" s="55">
        <v>44719</v>
      </c>
      <c r="T27" s="56" t="s">
        <v>100</v>
      </c>
      <c r="U27" s="55">
        <v>44747</v>
      </c>
      <c r="V27" s="55">
        <v>44748</v>
      </c>
      <c r="W27" s="340">
        <v>850000</v>
      </c>
      <c r="X27" s="75">
        <v>44755</v>
      </c>
      <c r="Y27" s="75">
        <v>44762</v>
      </c>
      <c r="Z27" s="75">
        <v>44776</v>
      </c>
      <c r="AA27" s="78"/>
      <c r="AB27" s="79"/>
    </row>
    <row r="28" spans="1:28" ht="30" customHeight="1" x14ac:dyDescent="0.25">
      <c r="B28" s="349"/>
      <c r="C28" s="350"/>
      <c r="D28" s="350"/>
      <c r="E28" s="296"/>
      <c r="F28" s="296"/>
      <c r="G28" s="296"/>
      <c r="H28" s="296"/>
      <c r="I28" s="310"/>
      <c r="J28" s="310"/>
      <c r="K28" s="310"/>
      <c r="L28" s="347"/>
      <c r="M28" s="347"/>
      <c r="N28" s="348"/>
      <c r="O28" s="65"/>
      <c r="P28" s="65"/>
      <c r="Q28" s="65"/>
      <c r="R28" s="65"/>
      <c r="S28" s="65"/>
      <c r="T28" s="65"/>
      <c r="U28" s="65"/>
      <c r="V28" s="65"/>
      <c r="W28" s="336"/>
      <c r="X28" s="65"/>
      <c r="Y28" s="80"/>
      <c r="Z28" s="65"/>
      <c r="AA28" s="65"/>
      <c r="AB28" s="65"/>
    </row>
    <row r="29" spans="1:28" x14ac:dyDescent="0.25">
      <c r="A29" s="353"/>
      <c r="B29" s="349">
        <v>11</v>
      </c>
      <c r="C29" s="354" t="s">
        <v>336</v>
      </c>
      <c r="D29" s="354"/>
      <c r="E29" s="296" t="s">
        <v>126</v>
      </c>
      <c r="F29" s="296"/>
      <c r="G29" s="355">
        <v>1</v>
      </c>
      <c r="H29" s="355"/>
      <c r="I29" s="351">
        <v>760000</v>
      </c>
      <c r="J29" s="310" t="s">
        <v>97</v>
      </c>
      <c r="K29" s="310" t="s">
        <v>98</v>
      </c>
      <c r="L29" s="347" t="s">
        <v>99</v>
      </c>
      <c r="M29" s="347" t="s">
        <v>99</v>
      </c>
      <c r="N29" s="348" t="s">
        <v>34</v>
      </c>
      <c r="O29" s="362">
        <v>44748</v>
      </c>
      <c r="P29" s="65" t="s">
        <v>100</v>
      </c>
      <c r="Q29" s="355" t="s">
        <v>127</v>
      </c>
      <c r="R29" s="364">
        <v>44688</v>
      </c>
      <c r="S29" s="357">
        <v>44902</v>
      </c>
      <c r="T29" s="349" t="s">
        <v>100</v>
      </c>
      <c r="U29" s="357">
        <v>44812</v>
      </c>
      <c r="V29" s="357">
        <v>44842</v>
      </c>
      <c r="W29" s="360">
        <v>760000</v>
      </c>
      <c r="X29" s="355" t="s">
        <v>128</v>
      </c>
      <c r="Y29" s="355" t="s">
        <v>129</v>
      </c>
      <c r="Z29" s="357">
        <v>44751</v>
      </c>
      <c r="AA29" s="355"/>
      <c r="AB29" s="355"/>
    </row>
    <row r="30" spans="1:28" ht="51.75" customHeight="1" x14ac:dyDescent="0.25">
      <c r="A30" s="353"/>
      <c r="B30" s="349"/>
      <c r="C30" s="354"/>
      <c r="D30" s="354"/>
      <c r="E30" s="296"/>
      <c r="F30" s="296"/>
      <c r="G30" s="355"/>
      <c r="H30" s="355"/>
      <c r="I30" s="352"/>
      <c r="J30" s="310"/>
      <c r="K30" s="310"/>
      <c r="L30" s="347"/>
      <c r="M30" s="347"/>
      <c r="N30" s="348"/>
      <c r="O30" s="363"/>
      <c r="P30" s="65"/>
      <c r="Q30" s="355"/>
      <c r="R30" s="356"/>
      <c r="S30" s="355"/>
      <c r="T30" s="349"/>
      <c r="U30" s="355"/>
      <c r="V30" s="355"/>
      <c r="W30" s="361"/>
      <c r="X30" s="355"/>
      <c r="Y30" s="355"/>
      <c r="Z30" s="355"/>
      <c r="AA30" s="355"/>
      <c r="AB30" s="355"/>
    </row>
    <row r="31" spans="1:28" x14ac:dyDescent="0.25">
      <c r="A31" s="353"/>
      <c r="B31" s="349">
        <v>12</v>
      </c>
      <c r="C31" s="358" t="s">
        <v>337</v>
      </c>
      <c r="D31" s="358"/>
      <c r="E31" s="296" t="s">
        <v>130</v>
      </c>
      <c r="F31" s="296"/>
      <c r="G31" s="355">
        <v>1</v>
      </c>
      <c r="H31" s="355"/>
      <c r="I31" s="359">
        <v>120000</v>
      </c>
      <c r="J31" s="310" t="s">
        <v>97</v>
      </c>
      <c r="K31" s="310" t="s">
        <v>98</v>
      </c>
      <c r="L31" s="347" t="s">
        <v>99</v>
      </c>
      <c r="M31" s="347" t="s">
        <v>99</v>
      </c>
      <c r="N31" s="348" t="s">
        <v>34</v>
      </c>
      <c r="O31" s="355" t="s">
        <v>131</v>
      </c>
      <c r="P31" s="65" t="s">
        <v>100</v>
      </c>
      <c r="Q31" s="356" t="s">
        <v>132</v>
      </c>
      <c r="R31" s="357">
        <v>44902</v>
      </c>
      <c r="S31" s="355" t="s">
        <v>133</v>
      </c>
      <c r="T31" s="349" t="s">
        <v>100</v>
      </c>
      <c r="U31" s="355" t="s">
        <v>134</v>
      </c>
      <c r="V31" s="355" t="s">
        <v>128</v>
      </c>
      <c r="W31" s="365">
        <v>120000</v>
      </c>
      <c r="X31" s="355" t="s">
        <v>129</v>
      </c>
      <c r="Y31" s="355" t="s">
        <v>135</v>
      </c>
      <c r="Z31" s="357" t="s">
        <v>136</v>
      </c>
      <c r="AA31" s="355"/>
      <c r="AB31" s="355"/>
    </row>
    <row r="32" spans="1:28" ht="33.75" customHeight="1" x14ac:dyDescent="0.25">
      <c r="A32" s="353"/>
      <c r="B32" s="349"/>
      <c r="C32" s="358"/>
      <c r="D32" s="358"/>
      <c r="E32" s="296"/>
      <c r="F32" s="296"/>
      <c r="G32" s="355"/>
      <c r="H32" s="355"/>
      <c r="I32" s="352"/>
      <c r="J32" s="310"/>
      <c r="K32" s="310"/>
      <c r="L32" s="347"/>
      <c r="M32" s="347"/>
      <c r="N32" s="348"/>
      <c r="O32" s="355"/>
      <c r="P32" s="65"/>
      <c r="Q32" s="356"/>
      <c r="R32" s="355"/>
      <c r="S32" s="355"/>
      <c r="T32" s="349"/>
      <c r="U32" s="355"/>
      <c r="V32" s="355"/>
      <c r="W32" s="366"/>
      <c r="X32" s="355"/>
      <c r="Y32" s="355"/>
      <c r="Z32" s="355"/>
      <c r="AA32" s="355"/>
      <c r="AB32" s="355"/>
    </row>
    <row r="33" spans="1:28" x14ac:dyDescent="0.25">
      <c r="A33" s="353"/>
      <c r="B33" s="349">
        <v>13</v>
      </c>
      <c r="C33" s="296" t="s">
        <v>338</v>
      </c>
      <c r="D33" s="296"/>
      <c r="E33" s="296" t="s">
        <v>137</v>
      </c>
      <c r="F33" s="296"/>
      <c r="G33" s="355">
        <v>1</v>
      </c>
      <c r="H33" s="355"/>
      <c r="I33" s="359">
        <v>2000000</v>
      </c>
      <c r="J33" s="310" t="s">
        <v>97</v>
      </c>
      <c r="K33" s="310" t="s">
        <v>98</v>
      </c>
      <c r="L33" s="347" t="s">
        <v>99</v>
      </c>
      <c r="M33" s="347" t="s">
        <v>99</v>
      </c>
      <c r="N33" s="348" t="s">
        <v>34</v>
      </c>
      <c r="O33" s="355" t="s">
        <v>127</v>
      </c>
      <c r="P33" s="65" t="s">
        <v>100</v>
      </c>
      <c r="Q33" s="364">
        <v>44688</v>
      </c>
      <c r="R33" s="355" t="s">
        <v>133</v>
      </c>
      <c r="S33" s="355" t="s">
        <v>138</v>
      </c>
      <c r="T33" s="349" t="s">
        <v>100</v>
      </c>
      <c r="U33" s="355" t="s">
        <v>139</v>
      </c>
      <c r="V33" s="355" t="s">
        <v>129</v>
      </c>
      <c r="W33" s="365">
        <v>2000000</v>
      </c>
      <c r="X33" s="355" t="s">
        <v>135</v>
      </c>
      <c r="Y33" s="357">
        <v>44751</v>
      </c>
      <c r="Z33" s="357" t="s">
        <v>140</v>
      </c>
      <c r="AA33" s="355"/>
      <c r="AB33" s="355"/>
    </row>
    <row r="34" spans="1:28" ht="42" customHeight="1" x14ac:dyDescent="0.25">
      <c r="A34" s="353"/>
      <c r="B34" s="349"/>
      <c r="C34" s="296"/>
      <c r="D34" s="296"/>
      <c r="E34" s="296"/>
      <c r="F34" s="296"/>
      <c r="G34" s="355"/>
      <c r="H34" s="355"/>
      <c r="I34" s="352"/>
      <c r="J34" s="310"/>
      <c r="K34" s="310"/>
      <c r="L34" s="347"/>
      <c r="M34" s="347"/>
      <c r="N34" s="348"/>
      <c r="O34" s="355"/>
      <c r="P34" s="65"/>
      <c r="Q34" s="356"/>
      <c r="R34" s="355"/>
      <c r="S34" s="355"/>
      <c r="T34" s="349"/>
      <c r="U34" s="355"/>
      <c r="V34" s="355"/>
      <c r="W34" s="366"/>
      <c r="X34" s="355"/>
      <c r="Y34" s="355"/>
      <c r="Z34" s="355"/>
      <c r="AA34" s="355"/>
      <c r="AB34" s="355"/>
    </row>
    <row r="35" spans="1:28" x14ac:dyDescent="0.25">
      <c r="A35" s="353"/>
      <c r="B35" s="349">
        <v>14</v>
      </c>
      <c r="C35" s="296" t="s">
        <v>339</v>
      </c>
      <c r="D35" s="296"/>
      <c r="E35" s="296" t="s">
        <v>141</v>
      </c>
      <c r="F35" s="296"/>
      <c r="G35" s="355">
        <v>1</v>
      </c>
      <c r="H35" s="355"/>
      <c r="I35" s="359">
        <v>1000000</v>
      </c>
      <c r="J35" s="310" t="s">
        <v>97</v>
      </c>
      <c r="K35" s="310" t="s">
        <v>98</v>
      </c>
      <c r="L35" s="347" t="s">
        <v>99</v>
      </c>
      <c r="M35" s="347" t="s">
        <v>99</v>
      </c>
      <c r="N35" s="348" t="s">
        <v>34</v>
      </c>
      <c r="O35" s="357">
        <v>44688</v>
      </c>
      <c r="P35" s="65" t="s">
        <v>100</v>
      </c>
      <c r="Q35" s="356" t="s">
        <v>133</v>
      </c>
      <c r="R35" s="357">
        <v>44600</v>
      </c>
      <c r="S35" s="357">
        <v>44812</v>
      </c>
      <c r="T35" s="349" t="s">
        <v>100</v>
      </c>
      <c r="U35" s="357">
        <v>44721</v>
      </c>
      <c r="V35" s="357">
        <v>44751</v>
      </c>
      <c r="W35" s="365">
        <v>1000000</v>
      </c>
      <c r="X35" s="355" t="s">
        <v>142</v>
      </c>
      <c r="Y35" s="355" t="s">
        <v>143</v>
      </c>
      <c r="Z35" s="357">
        <v>44691</v>
      </c>
      <c r="AA35" s="355"/>
      <c r="AB35" s="355"/>
    </row>
    <row r="36" spans="1:28" ht="19.5" customHeight="1" x14ac:dyDescent="0.25">
      <c r="A36" s="353"/>
      <c r="B36" s="349"/>
      <c r="C36" s="296"/>
      <c r="D36" s="296"/>
      <c r="E36" s="296"/>
      <c r="F36" s="296"/>
      <c r="G36" s="355"/>
      <c r="H36" s="355"/>
      <c r="I36" s="352"/>
      <c r="J36" s="310"/>
      <c r="K36" s="310"/>
      <c r="L36" s="347"/>
      <c r="M36" s="347"/>
      <c r="N36" s="348"/>
      <c r="O36" s="355"/>
      <c r="P36" s="65"/>
      <c r="Q36" s="356"/>
      <c r="R36" s="355"/>
      <c r="S36" s="355"/>
      <c r="T36" s="349"/>
      <c r="U36" s="355"/>
      <c r="V36" s="355"/>
      <c r="W36" s="366"/>
      <c r="X36" s="355"/>
      <c r="Y36" s="355"/>
      <c r="Z36" s="355"/>
      <c r="AA36" s="355"/>
      <c r="AB36" s="355"/>
    </row>
    <row r="37" spans="1:28" x14ac:dyDescent="0.25">
      <c r="A37" s="353"/>
      <c r="B37" s="349">
        <v>15</v>
      </c>
      <c r="C37" s="296" t="s">
        <v>340</v>
      </c>
      <c r="D37" s="296"/>
      <c r="E37" s="296" t="s">
        <v>144</v>
      </c>
      <c r="F37" s="296"/>
      <c r="G37" s="355">
        <v>1</v>
      </c>
      <c r="H37" s="355"/>
      <c r="I37" s="359">
        <v>2000000</v>
      </c>
      <c r="J37" s="310" t="s">
        <v>97</v>
      </c>
      <c r="K37" s="310" t="s">
        <v>98</v>
      </c>
      <c r="L37" s="347" t="s">
        <v>99</v>
      </c>
      <c r="M37" s="347" t="s">
        <v>99</v>
      </c>
      <c r="N37" s="348" t="s">
        <v>34</v>
      </c>
      <c r="O37" s="357">
        <v>44902</v>
      </c>
      <c r="P37" s="65" t="s">
        <v>100</v>
      </c>
      <c r="Q37" s="356" t="s">
        <v>138</v>
      </c>
      <c r="R37" s="357">
        <v>44812</v>
      </c>
      <c r="S37" s="355" t="s">
        <v>134</v>
      </c>
      <c r="T37" s="349" t="s">
        <v>100</v>
      </c>
      <c r="U37" s="355" t="s">
        <v>145</v>
      </c>
      <c r="V37" s="355" t="s">
        <v>142</v>
      </c>
      <c r="W37" s="365">
        <v>2000000</v>
      </c>
      <c r="X37" s="355" t="s">
        <v>143</v>
      </c>
      <c r="Y37" s="355" t="s">
        <v>146</v>
      </c>
      <c r="Z37" s="357">
        <v>44905</v>
      </c>
      <c r="AA37" s="355"/>
      <c r="AB37" s="355"/>
    </row>
    <row r="38" spans="1:28" ht="22.5" customHeight="1" x14ac:dyDescent="0.25">
      <c r="A38" s="353"/>
      <c r="B38" s="349"/>
      <c r="C38" s="296"/>
      <c r="D38" s="296"/>
      <c r="E38" s="296"/>
      <c r="F38" s="296"/>
      <c r="G38" s="355"/>
      <c r="H38" s="355"/>
      <c r="I38" s="352"/>
      <c r="J38" s="310"/>
      <c r="K38" s="310"/>
      <c r="L38" s="347"/>
      <c r="M38" s="347"/>
      <c r="N38" s="348"/>
      <c r="O38" s="355"/>
      <c r="Q38" s="356"/>
      <c r="R38" s="355"/>
      <c r="S38" s="355"/>
      <c r="T38" s="349"/>
      <c r="U38" s="355"/>
      <c r="V38" s="355"/>
      <c r="W38" s="366"/>
      <c r="X38" s="355"/>
      <c r="Y38" s="355"/>
      <c r="Z38" s="355"/>
      <c r="AA38" s="355"/>
      <c r="AB38" s="355"/>
    </row>
    <row r="39" spans="1:28" x14ac:dyDescent="0.25">
      <c r="A39" s="353"/>
      <c r="B39" s="349"/>
      <c r="C39" s="355" t="s">
        <v>54</v>
      </c>
      <c r="D39" s="355"/>
      <c r="E39" s="355"/>
      <c r="F39" s="355"/>
      <c r="G39" s="355"/>
      <c r="H39" s="355"/>
      <c r="I39" s="365">
        <f>SUM(I9:I38)</f>
        <v>50421000</v>
      </c>
      <c r="J39" s="355"/>
      <c r="K39" s="355"/>
      <c r="L39" s="355"/>
      <c r="M39" s="355"/>
      <c r="N39" s="355"/>
      <c r="O39" s="355"/>
      <c r="P39" s="349"/>
      <c r="Q39" s="356"/>
      <c r="R39" s="355"/>
      <c r="S39" s="355"/>
      <c r="T39" s="349"/>
      <c r="U39" s="355"/>
      <c r="V39" s="355"/>
      <c r="W39" s="368">
        <f>W37+W35+W33+W31+W29+W27+W25+W23+W21+W19+W17+W15+W13+W11+W9</f>
        <v>50421000</v>
      </c>
      <c r="X39" s="355"/>
      <c r="Y39" s="355"/>
      <c r="Z39" s="355"/>
      <c r="AA39" s="355"/>
      <c r="AB39" s="355"/>
    </row>
    <row r="40" spans="1:28" x14ac:dyDescent="0.25">
      <c r="A40" s="353"/>
      <c r="B40" s="349"/>
      <c r="C40" s="355"/>
      <c r="D40" s="355"/>
      <c r="E40" s="355"/>
      <c r="F40" s="355"/>
      <c r="G40" s="355"/>
      <c r="H40" s="355"/>
      <c r="I40" s="367"/>
      <c r="J40" s="355"/>
      <c r="K40" s="355"/>
      <c r="L40" s="355"/>
      <c r="M40" s="355"/>
      <c r="N40" s="355"/>
      <c r="O40" s="355"/>
      <c r="P40" s="349"/>
      <c r="Q40" s="356"/>
      <c r="R40" s="355"/>
      <c r="S40" s="355"/>
      <c r="T40" s="349"/>
      <c r="U40" s="355"/>
      <c r="V40" s="355"/>
      <c r="W40" s="355"/>
      <c r="X40" s="355"/>
      <c r="Y40" s="355"/>
      <c r="Z40" s="355"/>
      <c r="AA40" s="355"/>
      <c r="AB40" s="355"/>
    </row>
    <row r="41" spans="1:28" x14ac:dyDescent="0.25">
      <c r="B41" s="41"/>
      <c r="H41" s="64"/>
      <c r="I41" s="81"/>
      <c r="J41" s="81"/>
      <c r="K41" s="81"/>
      <c r="L41" s="81"/>
      <c r="M41" s="81"/>
      <c r="N41" s="81"/>
      <c r="O41" s="82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 s="48" customFormat="1" x14ac:dyDescent="0.25">
      <c r="B42" s="42"/>
      <c r="I42" s="47"/>
      <c r="P42" s="42"/>
      <c r="Q42" s="49"/>
      <c r="T42" s="42"/>
    </row>
    <row r="43" spans="1:28" s="48" customFormat="1" x14ac:dyDescent="0.25">
      <c r="B43" s="42"/>
      <c r="I43" s="47"/>
      <c r="P43" s="42"/>
      <c r="Q43" s="49"/>
      <c r="T43" s="42"/>
    </row>
    <row r="44" spans="1:28" s="48" customFormat="1" x14ac:dyDescent="0.25">
      <c r="B44" s="42"/>
      <c r="I44" s="47"/>
      <c r="P44" s="42"/>
      <c r="Q44" s="49"/>
      <c r="T44" s="42"/>
    </row>
    <row r="45" spans="1:28" s="48" customFormat="1" x14ac:dyDescent="0.25">
      <c r="B45" s="42"/>
      <c r="I45" s="47"/>
      <c r="P45" s="42"/>
      <c r="Q45" s="49"/>
      <c r="T45" s="42"/>
    </row>
    <row r="46" spans="1:28" s="48" customFormat="1" x14ac:dyDescent="0.25">
      <c r="B46" s="42"/>
      <c r="I46" s="47"/>
      <c r="P46" s="42"/>
      <c r="Q46" s="49"/>
      <c r="T46" s="42"/>
    </row>
    <row r="47" spans="1:28" s="48" customFormat="1" x14ac:dyDescent="0.25">
      <c r="B47" s="42"/>
      <c r="I47" s="47"/>
      <c r="P47" s="42"/>
      <c r="Q47" s="49"/>
      <c r="T47" s="42"/>
    </row>
    <row r="48" spans="1:28" s="48" customFormat="1" x14ac:dyDescent="0.25">
      <c r="B48" s="42"/>
      <c r="I48" s="47"/>
      <c r="P48" s="42"/>
      <c r="Q48" s="49"/>
      <c r="T48" s="42"/>
    </row>
    <row r="49" spans="2:20" s="48" customFormat="1" x14ac:dyDescent="0.25">
      <c r="B49" s="42"/>
      <c r="I49" s="47"/>
      <c r="P49" s="42"/>
      <c r="Q49" s="49"/>
      <c r="T49" s="42"/>
    </row>
    <row r="50" spans="2:20" s="48" customFormat="1" x14ac:dyDescent="0.25">
      <c r="B50" s="42"/>
      <c r="I50" s="47"/>
      <c r="P50" s="42"/>
      <c r="Q50" s="49"/>
      <c r="T50" s="42"/>
    </row>
    <row r="51" spans="2:20" s="48" customFormat="1" x14ac:dyDescent="0.25">
      <c r="B51" s="42"/>
      <c r="I51" s="47"/>
      <c r="P51" s="42"/>
      <c r="Q51" s="49"/>
      <c r="T51" s="42"/>
    </row>
    <row r="52" spans="2:20" s="48" customFormat="1" x14ac:dyDescent="0.25">
      <c r="B52" s="42"/>
      <c r="I52" s="47"/>
      <c r="P52" s="42"/>
      <c r="Q52" s="49"/>
      <c r="T52" s="42"/>
    </row>
    <row r="53" spans="2:20" s="48" customFormat="1" x14ac:dyDescent="0.25">
      <c r="B53" s="42"/>
      <c r="I53" s="47"/>
      <c r="P53" s="42"/>
      <c r="Q53" s="49"/>
      <c r="T53" s="42"/>
    </row>
    <row r="54" spans="2:20" s="48" customFormat="1" x14ac:dyDescent="0.25">
      <c r="B54" s="42"/>
      <c r="I54" s="47"/>
      <c r="P54" s="42"/>
      <c r="Q54" s="49"/>
      <c r="T54" s="42"/>
    </row>
    <row r="55" spans="2:20" s="48" customFormat="1" x14ac:dyDescent="0.25">
      <c r="B55" s="42"/>
      <c r="I55" s="47"/>
      <c r="P55" s="42"/>
      <c r="Q55" s="49"/>
      <c r="T55" s="42"/>
    </row>
    <row r="56" spans="2:20" s="48" customFormat="1" ht="20.25" customHeight="1" x14ac:dyDescent="0.25">
      <c r="B56" s="42"/>
      <c r="I56" s="47"/>
      <c r="P56" s="42"/>
      <c r="Q56" s="49"/>
      <c r="T56" s="42"/>
    </row>
    <row r="57" spans="2:20" s="48" customFormat="1" x14ac:dyDescent="0.25">
      <c r="B57" s="42"/>
      <c r="I57" s="47"/>
      <c r="P57" s="42"/>
      <c r="Q57" s="49"/>
      <c r="T57" s="42"/>
    </row>
    <row r="58" spans="2:20" s="48" customFormat="1" x14ac:dyDescent="0.25">
      <c r="B58" s="42"/>
      <c r="I58" s="47"/>
      <c r="P58" s="42"/>
      <c r="Q58" s="49"/>
      <c r="T58" s="42"/>
    </row>
    <row r="59" spans="2:20" s="48" customFormat="1" x14ac:dyDescent="0.25">
      <c r="B59" s="42"/>
      <c r="I59" s="47"/>
      <c r="P59" s="42"/>
      <c r="Q59" s="49"/>
      <c r="T59" s="42"/>
    </row>
    <row r="60" spans="2:20" s="48" customFormat="1" x14ac:dyDescent="0.25">
      <c r="B60" s="42"/>
      <c r="I60" s="47"/>
      <c r="P60" s="42"/>
      <c r="Q60" s="49"/>
      <c r="T60" s="42"/>
    </row>
    <row r="61" spans="2:20" s="48" customFormat="1" x14ac:dyDescent="0.25">
      <c r="B61" s="42"/>
      <c r="I61" s="47"/>
      <c r="P61" s="42"/>
      <c r="Q61" s="49"/>
      <c r="T61" s="42"/>
    </row>
    <row r="62" spans="2:20" s="48" customFormat="1" x14ac:dyDescent="0.25">
      <c r="B62" s="42"/>
      <c r="I62" s="47"/>
      <c r="P62" s="42"/>
      <c r="Q62" s="49"/>
      <c r="T62" s="42"/>
    </row>
    <row r="63" spans="2:20" s="48" customFormat="1" x14ac:dyDescent="0.25">
      <c r="B63" s="42"/>
      <c r="I63" s="47"/>
      <c r="P63" s="42"/>
      <c r="Q63" s="49"/>
      <c r="T63" s="42"/>
    </row>
    <row r="64" spans="2:20" s="48" customFormat="1" x14ac:dyDescent="0.25">
      <c r="B64" s="42"/>
      <c r="I64" s="47"/>
      <c r="P64" s="42"/>
      <c r="Q64" s="49"/>
      <c r="T64" s="42"/>
    </row>
    <row r="65" spans="2:20" s="48" customFormat="1" x14ac:dyDescent="0.25">
      <c r="B65" s="42"/>
      <c r="I65" s="47"/>
      <c r="P65" s="42"/>
      <c r="Q65" s="49"/>
      <c r="T65" s="42"/>
    </row>
    <row r="66" spans="2:20" s="48" customFormat="1" x14ac:dyDescent="0.25">
      <c r="B66" s="42"/>
      <c r="I66" s="47"/>
      <c r="P66" s="42"/>
      <c r="Q66" s="49"/>
      <c r="T66" s="42"/>
    </row>
    <row r="1048576" spans="9:9" x14ac:dyDescent="0.25">
      <c r="I1048576" s="50">
        <f>SUM(I1:I1048575)</f>
        <v>100842000</v>
      </c>
    </row>
  </sheetData>
  <mergeCells count="310">
    <mergeCell ref="V39:V40"/>
    <mergeCell ref="W39:W40"/>
    <mergeCell ref="AB37:AB38"/>
    <mergeCell ref="A39:A40"/>
    <mergeCell ref="B39:B40"/>
    <mergeCell ref="C39:D40"/>
    <mergeCell ref="E39:F40"/>
    <mergeCell ref="G39:G40"/>
    <mergeCell ref="H39:H40"/>
    <mergeCell ref="I39:I40"/>
    <mergeCell ref="J39:J40"/>
    <mergeCell ref="K39:K40"/>
    <mergeCell ref="V37:V38"/>
    <mergeCell ref="W37:W38"/>
    <mergeCell ref="X37:X38"/>
    <mergeCell ref="Y37:Y38"/>
    <mergeCell ref="Z37:Z38"/>
    <mergeCell ref="AA37:AA38"/>
    <mergeCell ref="O37:O38"/>
    <mergeCell ref="Q37:Q38"/>
    <mergeCell ref="X39:X40"/>
    <mergeCell ref="Y39:Y40"/>
    <mergeCell ref="Z39:Z40"/>
    <mergeCell ref="AA39:AA40"/>
    <mergeCell ref="AB39:AB40"/>
    <mergeCell ref="R39:R40"/>
    <mergeCell ref="T37:T38"/>
    <mergeCell ref="U37:U38"/>
    <mergeCell ref="I37:I38"/>
    <mergeCell ref="J37:J38"/>
    <mergeCell ref="K37:K38"/>
    <mergeCell ref="L37:L38"/>
    <mergeCell ref="M37:M38"/>
    <mergeCell ref="N37:N38"/>
    <mergeCell ref="L39:L40"/>
    <mergeCell ref="M39:M40"/>
    <mergeCell ref="N39:N40"/>
    <mergeCell ref="O39:O40"/>
    <mergeCell ref="P39:P40"/>
    <mergeCell ref="Q39:Q40"/>
    <mergeCell ref="S39:S40"/>
    <mergeCell ref="T39:T40"/>
    <mergeCell ref="U39:U40"/>
    <mergeCell ref="Y35:Y36"/>
    <mergeCell ref="Z35:Z36"/>
    <mergeCell ref="AA35:AA36"/>
    <mergeCell ref="AB35:AB36"/>
    <mergeCell ref="A37:A38"/>
    <mergeCell ref="B37:B38"/>
    <mergeCell ref="C37:D38"/>
    <mergeCell ref="E37:F38"/>
    <mergeCell ref="G37:G38"/>
    <mergeCell ref="H37:H38"/>
    <mergeCell ref="S35:S36"/>
    <mergeCell ref="T35:T36"/>
    <mergeCell ref="U35:U36"/>
    <mergeCell ref="V35:V36"/>
    <mergeCell ref="W35:W36"/>
    <mergeCell ref="X35:X36"/>
    <mergeCell ref="L35:L36"/>
    <mergeCell ref="M35:M36"/>
    <mergeCell ref="N35:N36"/>
    <mergeCell ref="O35:O36"/>
    <mergeCell ref="Q35:Q36"/>
    <mergeCell ref="R35:R36"/>
    <mergeCell ref="R37:R38"/>
    <mergeCell ref="S37:S38"/>
    <mergeCell ref="AB33:AB34"/>
    <mergeCell ref="A35:A36"/>
    <mergeCell ref="B35:B36"/>
    <mergeCell ref="C35:D36"/>
    <mergeCell ref="E35:F36"/>
    <mergeCell ref="G35:G36"/>
    <mergeCell ref="H35:H36"/>
    <mergeCell ref="I35:I36"/>
    <mergeCell ref="J35:J36"/>
    <mergeCell ref="K35:K36"/>
    <mergeCell ref="V33:V34"/>
    <mergeCell ref="W33:W34"/>
    <mergeCell ref="X33:X34"/>
    <mergeCell ref="Y33:Y34"/>
    <mergeCell ref="Z33:Z34"/>
    <mergeCell ref="AA33:AA34"/>
    <mergeCell ref="O33:O34"/>
    <mergeCell ref="Q33:Q34"/>
    <mergeCell ref="R33:R34"/>
    <mergeCell ref="S33:S34"/>
    <mergeCell ref="T33:T34"/>
    <mergeCell ref="U33:U34"/>
    <mergeCell ref="I33:I34"/>
    <mergeCell ref="J33:J34"/>
    <mergeCell ref="K33:K34"/>
    <mergeCell ref="L33:L34"/>
    <mergeCell ref="M33:M34"/>
    <mergeCell ref="N33:N34"/>
    <mergeCell ref="Y31:Y32"/>
    <mergeCell ref="Z31:Z32"/>
    <mergeCell ref="AA31:AA32"/>
    <mergeCell ref="AB31:AB32"/>
    <mergeCell ref="A33:A34"/>
    <mergeCell ref="B33:B34"/>
    <mergeCell ref="C33:D34"/>
    <mergeCell ref="E33:F34"/>
    <mergeCell ref="G33:G34"/>
    <mergeCell ref="H33:H34"/>
    <mergeCell ref="S31:S32"/>
    <mergeCell ref="T31:T32"/>
    <mergeCell ref="U31:U32"/>
    <mergeCell ref="V31:V32"/>
    <mergeCell ref="W31:W32"/>
    <mergeCell ref="X31:X32"/>
    <mergeCell ref="L31:L32"/>
    <mergeCell ref="M31:M32"/>
    <mergeCell ref="N31:N32"/>
    <mergeCell ref="O31:O32"/>
    <mergeCell ref="Q31:Q32"/>
    <mergeCell ref="R31:R32"/>
    <mergeCell ref="AB29:AB30"/>
    <mergeCell ref="A31:A32"/>
    <mergeCell ref="B31:B32"/>
    <mergeCell ref="C31:D32"/>
    <mergeCell ref="E31:F32"/>
    <mergeCell ref="G31:G32"/>
    <mergeCell ref="H31:H32"/>
    <mergeCell ref="I31:I32"/>
    <mergeCell ref="J31:J32"/>
    <mergeCell ref="K31:K32"/>
    <mergeCell ref="V29:V30"/>
    <mergeCell ref="W29:W30"/>
    <mergeCell ref="X29:X30"/>
    <mergeCell ref="Y29:Y30"/>
    <mergeCell ref="Z29:Z30"/>
    <mergeCell ref="AA29:AA30"/>
    <mergeCell ref="O29:O30"/>
    <mergeCell ref="Q29:Q30"/>
    <mergeCell ref="R29:R30"/>
    <mergeCell ref="S29:S30"/>
    <mergeCell ref="T29:T30"/>
    <mergeCell ref="U29:U30"/>
    <mergeCell ref="I29:I30"/>
    <mergeCell ref="J29:J30"/>
    <mergeCell ref="K29:K30"/>
    <mergeCell ref="L29:L30"/>
    <mergeCell ref="M29:M30"/>
    <mergeCell ref="N29:N30"/>
    <mergeCell ref="A29:A30"/>
    <mergeCell ref="B29:B30"/>
    <mergeCell ref="C29:D30"/>
    <mergeCell ref="E29:F30"/>
    <mergeCell ref="G29:G30"/>
    <mergeCell ref="H29:H30"/>
    <mergeCell ref="J27:J28"/>
    <mergeCell ref="K27:K28"/>
    <mergeCell ref="L27:L28"/>
    <mergeCell ref="M27:M28"/>
    <mergeCell ref="N27:N28"/>
    <mergeCell ref="W27:W28"/>
    <mergeCell ref="B27:B28"/>
    <mergeCell ref="C27:D28"/>
    <mergeCell ref="E27:F28"/>
    <mergeCell ref="G27:G28"/>
    <mergeCell ref="H27:H28"/>
    <mergeCell ref="I27:I28"/>
    <mergeCell ref="J25:J26"/>
    <mergeCell ref="K25:K26"/>
    <mergeCell ref="L25:L26"/>
    <mergeCell ref="M25:M26"/>
    <mergeCell ref="N25:N26"/>
    <mergeCell ref="W25:W26"/>
    <mergeCell ref="B25:B26"/>
    <mergeCell ref="C25:D26"/>
    <mergeCell ref="E25:F26"/>
    <mergeCell ref="G25:G26"/>
    <mergeCell ref="H25:H26"/>
    <mergeCell ref="I25:I26"/>
    <mergeCell ref="J23:J24"/>
    <mergeCell ref="K23:K24"/>
    <mergeCell ref="L23:L24"/>
    <mergeCell ref="M23:M24"/>
    <mergeCell ref="N23:N24"/>
    <mergeCell ref="W23:W24"/>
    <mergeCell ref="B23:B24"/>
    <mergeCell ref="C23:D24"/>
    <mergeCell ref="E23:F24"/>
    <mergeCell ref="G23:G24"/>
    <mergeCell ref="H23:H24"/>
    <mergeCell ref="I23:I24"/>
    <mergeCell ref="J21:J22"/>
    <mergeCell ref="K21:K22"/>
    <mergeCell ref="L21:L22"/>
    <mergeCell ref="M21:M22"/>
    <mergeCell ref="N21:N22"/>
    <mergeCell ref="W21:W22"/>
    <mergeCell ref="B21:B22"/>
    <mergeCell ref="C21:D22"/>
    <mergeCell ref="E21:F22"/>
    <mergeCell ref="G21:G22"/>
    <mergeCell ref="H21:H22"/>
    <mergeCell ref="I21:I22"/>
    <mergeCell ref="J19:J20"/>
    <mergeCell ref="K19:K20"/>
    <mergeCell ref="L19:L20"/>
    <mergeCell ref="M19:M20"/>
    <mergeCell ref="N19:N20"/>
    <mergeCell ref="W19:W20"/>
    <mergeCell ref="B19:B20"/>
    <mergeCell ref="C19:D20"/>
    <mergeCell ref="E19:F20"/>
    <mergeCell ref="G19:G20"/>
    <mergeCell ref="H19:H20"/>
    <mergeCell ref="I19:I20"/>
    <mergeCell ref="J17:J18"/>
    <mergeCell ref="K17:K18"/>
    <mergeCell ref="L17:L18"/>
    <mergeCell ref="M17:M18"/>
    <mergeCell ref="N17:N18"/>
    <mergeCell ref="W17:W18"/>
    <mergeCell ref="B17:B18"/>
    <mergeCell ref="C17:D18"/>
    <mergeCell ref="E17:F18"/>
    <mergeCell ref="G17:G18"/>
    <mergeCell ref="H17:H18"/>
    <mergeCell ref="I17:I18"/>
    <mergeCell ref="J15:J16"/>
    <mergeCell ref="K15:K16"/>
    <mergeCell ref="L15:L16"/>
    <mergeCell ref="M15:M16"/>
    <mergeCell ref="N15:N16"/>
    <mergeCell ref="W15:W16"/>
    <mergeCell ref="B15:B16"/>
    <mergeCell ref="C15:D16"/>
    <mergeCell ref="E15:F16"/>
    <mergeCell ref="G15:G16"/>
    <mergeCell ref="H15:H16"/>
    <mergeCell ref="I15:I16"/>
    <mergeCell ref="J13:J14"/>
    <mergeCell ref="K13:K14"/>
    <mergeCell ref="L13:L14"/>
    <mergeCell ref="M13:M14"/>
    <mergeCell ref="N13:N14"/>
    <mergeCell ref="W13:W14"/>
    <mergeCell ref="B13:B14"/>
    <mergeCell ref="C13:D14"/>
    <mergeCell ref="E13:F14"/>
    <mergeCell ref="G13:G14"/>
    <mergeCell ref="H13:H14"/>
    <mergeCell ref="I13:I14"/>
    <mergeCell ref="J11:J12"/>
    <mergeCell ref="K11:K12"/>
    <mergeCell ref="L11:L12"/>
    <mergeCell ref="M11:M12"/>
    <mergeCell ref="N11:N12"/>
    <mergeCell ref="W11:W12"/>
    <mergeCell ref="L9:L10"/>
    <mergeCell ref="M9:M10"/>
    <mergeCell ref="N9:N10"/>
    <mergeCell ref="W9:W10"/>
    <mergeCell ref="B11:B12"/>
    <mergeCell ref="C11:D12"/>
    <mergeCell ref="E11:F12"/>
    <mergeCell ref="G11:G12"/>
    <mergeCell ref="H11:H12"/>
    <mergeCell ref="I11:I12"/>
    <mergeCell ref="AA7:AA8"/>
    <mergeCell ref="AB7:AB8"/>
    <mergeCell ref="B9:B10"/>
    <mergeCell ref="C9:D10"/>
    <mergeCell ref="E9:F10"/>
    <mergeCell ref="G9:G10"/>
    <mergeCell ref="H9:H10"/>
    <mergeCell ref="I9:I10"/>
    <mergeCell ref="J9:J10"/>
    <mergeCell ref="K9:K10"/>
    <mergeCell ref="U7:U8"/>
    <mergeCell ref="V7:V8"/>
    <mergeCell ref="W7:W8"/>
    <mergeCell ref="X7:X8"/>
    <mergeCell ref="Y7:Y8"/>
    <mergeCell ref="Z7:Z8"/>
    <mergeCell ref="O7:O8"/>
    <mergeCell ref="P7:P8"/>
    <mergeCell ref="A7:A8"/>
    <mergeCell ref="B7:B8"/>
    <mergeCell ref="C7:D8"/>
    <mergeCell ref="E7:F8"/>
    <mergeCell ref="G7:G8"/>
    <mergeCell ref="H7:H8"/>
    <mergeCell ref="N5:N6"/>
    <mergeCell ref="O5:R5"/>
    <mergeCell ref="S5:T5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U5:V5"/>
    <mergeCell ref="W5:AB5"/>
    <mergeCell ref="C6:D6"/>
    <mergeCell ref="E6:F6"/>
    <mergeCell ref="C1:H1"/>
    <mergeCell ref="C2:H2"/>
    <mergeCell ref="C3:H3"/>
    <mergeCell ref="B5:B6"/>
    <mergeCell ref="C5:F5"/>
    <mergeCell ref="G5: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43"/>
  <sheetViews>
    <sheetView topLeftCell="A87" workbookViewId="0">
      <selection activeCell="L92" sqref="L92:L93"/>
    </sheetView>
  </sheetViews>
  <sheetFormatPr defaultRowHeight="17.25" x14ac:dyDescent="0.3"/>
  <cols>
    <col min="1" max="1" width="5.28515625" style="174" bestFit="1" customWidth="1"/>
    <col min="2" max="2" width="17.28515625" style="174" customWidth="1"/>
    <col min="3" max="3" width="17.5703125" style="174" customWidth="1"/>
    <col min="4" max="4" width="20.28515625" style="174" customWidth="1"/>
    <col min="5" max="5" width="11.28515625" style="174" bestFit="1" customWidth="1"/>
    <col min="6" max="6" width="11.140625" style="174" bestFit="1" customWidth="1"/>
    <col min="7" max="7" width="8" style="175" customWidth="1"/>
    <col min="8" max="8" width="9.7109375" style="174" customWidth="1"/>
    <col min="9" max="9" width="14.7109375" style="174" bestFit="1" customWidth="1"/>
    <col min="10" max="10" width="16.140625" style="174" customWidth="1"/>
    <col min="11" max="11" width="16" style="174" customWidth="1"/>
    <col min="12" max="12" width="16.5703125" style="174" customWidth="1"/>
    <col min="13" max="16384" width="9.140625" style="174"/>
  </cols>
  <sheetData>
    <row r="2" spans="1:12" s="157" customFormat="1" ht="21" customHeight="1" x14ac:dyDescent="0.3">
      <c r="A2" s="377" t="s">
        <v>147</v>
      </c>
      <c r="B2" s="377"/>
      <c r="C2" s="377"/>
      <c r="D2" s="377"/>
      <c r="E2" s="377"/>
      <c r="F2" s="377"/>
      <c r="G2" s="377"/>
      <c r="H2" s="377"/>
      <c r="I2" s="377"/>
      <c r="J2" s="377"/>
      <c r="K2" s="156"/>
      <c r="L2" s="156"/>
    </row>
    <row r="3" spans="1:12" s="157" customFormat="1" ht="21" customHeight="1" x14ac:dyDescent="0.3">
      <c r="A3" s="378" t="s">
        <v>160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156"/>
    </row>
    <row r="4" spans="1:12" s="157" customFormat="1" ht="24.75" customHeight="1" x14ac:dyDescent="0.3">
      <c r="A4" s="378" t="s">
        <v>1</v>
      </c>
      <c r="B4" s="378"/>
      <c r="C4" s="378"/>
      <c r="D4" s="378"/>
      <c r="E4" s="158"/>
      <c r="F4" s="159"/>
      <c r="G4" s="160"/>
      <c r="H4" s="156"/>
      <c r="I4" s="156"/>
      <c r="J4" s="156"/>
      <c r="K4" s="156"/>
      <c r="L4" s="156"/>
    </row>
    <row r="5" spans="1:12" s="157" customFormat="1" ht="15" customHeight="1" x14ac:dyDescent="0.3">
      <c r="A5" s="161"/>
      <c r="B5" s="162"/>
      <c r="C5" s="162"/>
      <c r="D5" s="162"/>
      <c r="E5" s="163"/>
      <c r="F5" s="162"/>
      <c r="G5" s="164"/>
      <c r="H5" s="162"/>
      <c r="I5" s="162"/>
      <c r="J5" s="162"/>
      <c r="K5" s="162"/>
      <c r="L5" s="165"/>
    </row>
    <row r="6" spans="1:12" s="157" customFormat="1" ht="17.25" customHeight="1" thickBot="1" x14ac:dyDescent="0.35">
      <c r="A6" s="161"/>
      <c r="B6" s="162"/>
      <c r="C6" s="162"/>
      <c r="D6" s="162"/>
      <c r="E6" s="163"/>
      <c r="F6" s="162"/>
      <c r="G6" s="164"/>
      <c r="H6" s="162"/>
      <c r="I6" s="162"/>
      <c r="J6" s="162"/>
      <c r="K6" s="162"/>
      <c r="L6" s="165"/>
    </row>
    <row r="7" spans="1:12" s="167" customFormat="1" ht="69.75" customHeight="1" thickBot="1" x14ac:dyDescent="0.3">
      <c r="A7" s="166" t="s">
        <v>3</v>
      </c>
      <c r="B7" s="176" t="s">
        <v>148</v>
      </c>
      <c r="C7" s="177" t="s">
        <v>149</v>
      </c>
      <c r="D7" s="177" t="s">
        <v>150</v>
      </c>
      <c r="E7" s="178" t="s">
        <v>151</v>
      </c>
      <c r="F7" s="177" t="s">
        <v>152</v>
      </c>
      <c r="G7" s="179" t="s">
        <v>153</v>
      </c>
      <c r="H7" s="177" t="s">
        <v>154</v>
      </c>
      <c r="I7" s="177" t="s">
        <v>155</v>
      </c>
      <c r="J7" s="177" t="s">
        <v>156</v>
      </c>
      <c r="K7" s="177" t="s">
        <v>157</v>
      </c>
      <c r="L7" s="177" t="s">
        <v>158</v>
      </c>
    </row>
    <row r="8" spans="1:12" s="167" customFormat="1" ht="24.95" customHeight="1" x14ac:dyDescent="0.25">
      <c r="A8" s="379">
        <v>1</v>
      </c>
      <c r="B8" s="381" t="s">
        <v>260</v>
      </c>
      <c r="C8" s="371" t="s">
        <v>304</v>
      </c>
      <c r="D8" s="382" t="s">
        <v>296</v>
      </c>
      <c r="E8" s="383">
        <v>6</v>
      </c>
      <c r="F8" s="371">
        <v>54</v>
      </c>
      <c r="G8" s="168" t="s">
        <v>34</v>
      </c>
      <c r="H8" s="172" t="s">
        <v>261</v>
      </c>
      <c r="I8" s="172">
        <v>900000</v>
      </c>
      <c r="J8" s="172">
        <v>454000</v>
      </c>
      <c r="K8" s="172">
        <v>2581500</v>
      </c>
      <c r="L8" s="172">
        <v>3110000</v>
      </c>
    </row>
    <row r="9" spans="1:12" s="157" customFormat="1" ht="24.95" customHeight="1" x14ac:dyDescent="0.3">
      <c r="A9" s="380"/>
      <c r="B9" s="370"/>
      <c r="C9" s="371"/>
      <c r="D9" s="382"/>
      <c r="E9" s="383"/>
      <c r="F9" s="371"/>
      <c r="G9" s="168"/>
      <c r="H9" s="169"/>
      <c r="I9" s="169"/>
      <c r="J9" s="169"/>
      <c r="K9" s="169"/>
      <c r="L9" s="169"/>
    </row>
    <row r="10" spans="1:12" s="157" customFormat="1" ht="24.95" customHeight="1" x14ac:dyDescent="0.3">
      <c r="A10" s="369">
        <v>2</v>
      </c>
      <c r="B10" s="370" t="s">
        <v>262</v>
      </c>
      <c r="C10" s="371" t="s">
        <v>305</v>
      </c>
      <c r="D10" s="372" t="str">
        <f>$D$8</f>
        <v>For Capacity Develpoment</v>
      </c>
      <c r="E10" s="374">
        <v>1</v>
      </c>
      <c r="F10" s="376">
        <v>4</v>
      </c>
      <c r="G10" s="168" t="s">
        <v>34</v>
      </c>
      <c r="H10" s="169" t="s">
        <v>261</v>
      </c>
      <c r="I10" s="170">
        <v>100000</v>
      </c>
      <c r="J10" s="170">
        <v>65000</v>
      </c>
      <c r="K10" s="170">
        <v>192000</v>
      </c>
      <c r="L10" s="170">
        <v>347000</v>
      </c>
    </row>
    <row r="11" spans="1:12" s="157" customFormat="1" ht="24.95" customHeight="1" x14ac:dyDescent="0.3">
      <c r="A11" s="369"/>
      <c r="B11" s="370"/>
      <c r="C11" s="371"/>
      <c r="D11" s="373"/>
      <c r="E11" s="375"/>
      <c r="F11" s="376"/>
      <c r="G11" s="168"/>
      <c r="H11" s="169"/>
      <c r="I11" s="170"/>
      <c r="J11" s="170"/>
      <c r="K11" s="170"/>
      <c r="L11" s="170"/>
    </row>
    <row r="12" spans="1:12" s="171" customFormat="1" ht="24.95" customHeight="1" x14ac:dyDescent="0.3">
      <c r="A12" s="369">
        <v>3</v>
      </c>
      <c r="B12" s="370" t="s">
        <v>263</v>
      </c>
      <c r="C12" s="371" t="s">
        <v>306</v>
      </c>
      <c r="D12" s="372" t="str">
        <f>$D$8</f>
        <v>For Capacity Develpoment</v>
      </c>
      <c r="E12" s="374">
        <v>3</v>
      </c>
      <c r="F12" s="376">
        <v>15</v>
      </c>
      <c r="G12" s="168" t="s">
        <v>34</v>
      </c>
      <c r="H12" s="170" t="s">
        <v>261</v>
      </c>
      <c r="I12" s="170">
        <v>165000</v>
      </c>
      <c r="J12" s="170">
        <v>191000</v>
      </c>
      <c r="K12" s="170">
        <v>595500</v>
      </c>
      <c r="L12" s="170">
        <v>952000</v>
      </c>
    </row>
    <row r="13" spans="1:12" s="171" customFormat="1" ht="24.95" customHeight="1" x14ac:dyDescent="0.3">
      <c r="A13" s="369"/>
      <c r="B13" s="370"/>
      <c r="C13" s="371"/>
      <c r="D13" s="373"/>
      <c r="E13" s="375"/>
      <c r="F13" s="376"/>
      <c r="G13" s="168"/>
      <c r="H13" s="170"/>
      <c r="I13" s="170"/>
      <c r="J13" s="170"/>
      <c r="K13" s="170"/>
      <c r="L13" s="170"/>
    </row>
    <row r="14" spans="1:12" s="171" customFormat="1" ht="24.95" customHeight="1" x14ac:dyDescent="0.3">
      <c r="A14" s="369">
        <v>4</v>
      </c>
      <c r="B14" s="370" t="s">
        <v>264</v>
      </c>
      <c r="C14" s="371" t="s">
        <v>307</v>
      </c>
      <c r="D14" s="372" t="str">
        <f t="shared" ref="D14:D48" si="0">$D$8</f>
        <v>For Capacity Develpoment</v>
      </c>
      <c r="E14" s="374">
        <v>3</v>
      </c>
      <c r="F14" s="376">
        <v>12</v>
      </c>
      <c r="G14" s="168" t="s">
        <v>34</v>
      </c>
      <c r="H14" s="170" t="s">
        <v>261</v>
      </c>
      <c r="I14" s="170">
        <v>225000</v>
      </c>
      <c r="J14" s="170">
        <v>187000</v>
      </c>
      <c r="K14" s="170">
        <v>385000</v>
      </c>
      <c r="L14" s="170">
        <v>797000</v>
      </c>
    </row>
    <row r="15" spans="1:12" s="171" customFormat="1" ht="24.95" customHeight="1" x14ac:dyDescent="0.3">
      <c r="A15" s="369"/>
      <c r="B15" s="370"/>
      <c r="C15" s="371"/>
      <c r="D15" s="373"/>
      <c r="E15" s="375"/>
      <c r="F15" s="376"/>
      <c r="G15" s="168"/>
      <c r="H15" s="170"/>
      <c r="I15" s="170"/>
      <c r="J15" s="170"/>
      <c r="K15" s="170"/>
      <c r="L15" s="170"/>
    </row>
    <row r="16" spans="1:12" s="171" customFormat="1" ht="24.95" customHeight="1" x14ac:dyDescent="0.3">
      <c r="A16" s="369">
        <v>5</v>
      </c>
      <c r="B16" s="370" t="s">
        <v>265</v>
      </c>
      <c r="C16" s="371" t="s">
        <v>308</v>
      </c>
      <c r="D16" s="372" t="str">
        <f>$D$8</f>
        <v>For Capacity Develpoment</v>
      </c>
      <c r="E16" s="374">
        <v>1</v>
      </c>
      <c r="F16" s="376">
        <v>5</v>
      </c>
      <c r="G16" s="168" t="s">
        <v>34</v>
      </c>
      <c r="H16" s="170" t="s">
        <v>266</v>
      </c>
      <c r="I16" s="180">
        <v>50000</v>
      </c>
      <c r="J16" s="170">
        <v>64000</v>
      </c>
      <c r="K16" s="170">
        <v>178500</v>
      </c>
      <c r="L16" s="170">
        <v>292500</v>
      </c>
    </row>
    <row r="17" spans="1:13" s="171" customFormat="1" ht="24.95" customHeight="1" x14ac:dyDescent="0.3">
      <c r="A17" s="369"/>
      <c r="B17" s="370"/>
      <c r="C17" s="371"/>
      <c r="D17" s="373"/>
      <c r="E17" s="375"/>
      <c r="F17" s="376"/>
      <c r="G17" s="168"/>
      <c r="H17" s="170"/>
      <c r="I17" s="170"/>
      <c r="J17" s="170"/>
      <c r="K17" s="170"/>
      <c r="L17" s="170"/>
    </row>
    <row r="18" spans="1:13" s="167" customFormat="1" ht="24.95" customHeight="1" x14ac:dyDescent="0.25">
      <c r="A18" s="380">
        <v>6</v>
      </c>
      <c r="B18" s="370" t="s">
        <v>268</v>
      </c>
      <c r="C18" s="371" t="s">
        <v>309</v>
      </c>
      <c r="D18" s="372" t="str">
        <f t="shared" si="0"/>
        <v>For Capacity Develpoment</v>
      </c>
      <c r="E18" s="384">
        <v>1</v>
      </c>
      <c r="F18" s="371">
        <v>4</v>
      </c>
      <c r="G18" s="168" t="s">
        <v>34</v>
      </c>
      <c r="H18" s="172" t="s">
        <v>267</v>
      </c>
      <c r="I18" s="172">
        <v>70000</v>
      </c>
      <c r="J18" s="172">
        <v>82000</v>
      </c>
      <c r="K18" s="172">
        <v>216000</v>
      </c>
      <c r="L18" s="172">
        <v>368000</v>
      </c>
      <c r="M18" s="173"/>
    </row>
    <row r="19" spans="1:13" s="167" customFormat="1" ht="24.95" customHeight="1" x14ac:dyDescent="0.25">
      <c r="A19" s="380"/>
      <c r="B19" s="370"/>
      <c r="C19" s="371"/>
      <c r="D19" s="373"/>
      <c r="E19" s="385"/>
      <c r="F19" s="371"/>
      <c r="G19" s="168"/>
      <c r="H19" s="172"/>
      <c r="I19" s="172"/>
      <c r="J19" s="172"/>
      <c r="K19" s="172"/>
      <c r="L19" s="172"/>
    </row>
    <row r="20" spans="1:13" s="167" customFormat="1" ht="24.95" customHeight="1" x14ac:dyDescent="0.25">
      <c r="A20" s="387">
        <v>7</v>
      </c>
      <c r="B20" s="370" t="s">
        <v>269</v>
      </c>
      <c r="C20" s="371" t="s">
        <v>310</v>
      </c>
      <c r="D20" s="372" t="str">
        <f t="shared" si="0"/>
        <v>For Capacity Develpoment</v>
      </c>
      <c r="E20" s="384">
        <v>1</v>
      </c>
      <c r="F20" s="371">
        <v>4</v>
      </c>
      <c r="G20" s="168" t="s">
        <v>34</v>
      </c>
      <c r="H20" s="172" t="s">
        <v>270</v>
      </c>
      <c r="I20" s="172">
        <v>73500</v>
      </c>
      <c r="J20" s="172">
        <v>64000</v>
      </c>
      <c r="K20" s="172">
        <v>144000</v>
      </c>
      <c r="L20" s="172">
        <v>281500</v>
      </c>
    </row>
    <row r="21" spans="1:13" s="167" customFormat="1" ht="24.95" customHeight="1" x14ac:dyDescent="0.25">
      <c r="A21" s="387"/>
      <c r="B21" s="370"/>
      <c r="C21" s="371"/>
      <c r="D21" s="373"/>
      <c r="E21" s="385"/>
      <c r="F21" s="371"/>
      <c r="G21" s="168"/>
      <c r="H21" s="172"/>
      <c r="I21" s="172"/>
      <c r="J21" s="172"/>
      <c r="K21" s="172"/>
      <c r="L21" s="172"/>
    </row>
    <row r="22" spans="1:13" s="167" customFormat="1" ht="24.95" customHeight="1" x14ac:dyDescent="0.25">
      <c r="A22" s="386">
        <v>8</v>
      </c>
      <c r="B22" s="370" t="s">
        <v>271</v>
      </c>
      <c r="C22" s="371" t="s">
        <v>311</v>
      </c>
      <c r="D22" s="372" t="str">
        <f t="shared" si="0"/>
        <v>For Capacity Develpoment</v>
      </c>
      <c r="E22" s="384">
        <v>1</v>
      </c>
      <c r="F22" s="371">
        <v>4</v>
      </c>
      <c r="G22" s="168" t="s">
        <v>34</v>
      </c>
      <c r="H22" s="172" t="s">
        <v>266</v>
      </c>
      <c r="I22" s="172">
        <v>75000</v>
      </c>
      <c r="J22" s="172">
        <v>64000</v>
      </c>
      <c r="K22" s="172">
        <v>144000</v>
      </c>
      <c r="L22" s="172">
        <v>283000</v>
      </c>
    </row>
    <row r="23" spans="1:13" s="167" customFormat="1" ht="24.95" customHeight="1" x14ac:dyDescent="0.25">
      <c r="A23" s="386"/>
      <c r="B23" s="370"/>
      <c r="C23" s="371"/>
      <c r="D23" s="373"/>
      <c r="E23" s="385"/>
      <c r="F23" s="371"/>
      <c r="G23" s="168"/>
      <c r="H23" s="172"/>
      <c r="I23" s="172"/>
      <c r="J23" s="172"/>
      <c r="K23" s="172"/>
      <c r="L23" s="172"/>
    </row>
    <row r="24" spans="1:13" s="167" customFormat="1" ht="24.95" customHeight="1" x14ac:dyDescent="0.25">
      <c r="A24" s="369">
        <v>9</v>
      </c>
      <c r="B24" s="370" t="s">
        <v>272</v>
      </c>
      <c r="C24" s="371" t="s">
        <v>312</v>
      </c>
      <c r="D24" s="372" t="str">
        <f t="shared" si="0"/>
        <v>For Capacity Develpoment</v>
      </c>
      <c r="E24" s="384">
        <v>2</v>
      </c>
      <c r="F24" s="371">
        <v>12</v>
      </c>
      <c r="G24" s="168" t="s">
        <v>34</v>
      </c>
      <c r="H24" s="172" t="s">
        <v>261</v>
      </c>
      <c r="I24" s="172">
        <v>220000</v>
      </c>
      <c r="J24" s="172">
        <v>143000</v>
      </c>
      <c r="K24" s="172">
        <v>497500</v>
      </c>
      <c r="L24" s="172">
        <v>860500</v>
      </c>
    </row>
    <row r="25" spans="1:13" s="167" customFormat="1" ht="24.95" customHeight="1" x14ac:dyDescent="0.25">
      <c r="A25" s="369"/>
      <c r="B25" s="370"/>
      <c r="C25" s="371"/>
      <c r="D25" s="373"/>
      <c r="E25" s="385"/>
      <c r="F25" s="371"/>
      <c r="G25" s="168"/>
      <c r="H25" s="172"/>
      <c r="I25" s="172"/>
      <c r="J25" s="172"/>
      <c r="K25" s="172"/>
      <c r="L25" s="172"/>
    </row>
    <row r="26" spans="1:13" s="167" customFormat="1" ht="24.95" customHeight="1" x14ac:dyDescent="0.25">
      <c r="A26" s="380">
        <v>10</v>
      </c>
      <c r="B26" s="370" t="s">
        <v>273</v>
      </c>
      <c r="C26" s="371" t="s">
        <v>313</v>
      </c>
      <c r="D26" s="372" t="str">
        <f t="shared" si="0"/>
        <v>For Capacity Develpoment</v>
      </c>
      <c r="E26" s="384">
        <v>2</v>
      </c>
      <c r="F26" s="371">
        <v>8</v>
      </c>
      <c r="G26" s="168" t="s">
        <v>34</v>
      </c>
      <c r="H26" s="172" t="s">
        <v>261</v>
      </c>
      <c r="I26" s="172">
        <v>200000</v>
      </c>
      <c r="J26" s="172">
        <v>147000</v>
      </c>
      <c r="K26" s="172">
        <v>408000</v>
      </c>
      <c r="L26" s="172">
        <v>755000</v>
      </c>
    </row>
    <row r="27" spans="1:13" s="167" customFormat="1" ht="24.95" customHeight="1" x14ac:dyDescent="0.25">
      <c r="A27" s="380"/>
      <c r="B27" s="370"/>
      <c r="C27" s="371"/>
      <c r="D27" s="373"/>
      <c r="E27" s="385"/>
      <c r="F27" s="371"/>
      <c r="G27" s="168"/>
      <c r="H27" s="172"/>
      <c r="I27" s="172"/>
      <c r="J27" s="172"/>
      <c r="K27" s="172"/>
      <c r="L27" s="172"/>
    </row>
    <row r="28" spans="1:13" s="167" customFormat="1" ht="24.95" customHeight="1" x14ac:dyDescent="0.25">
      <c r="A28" s="380">
        <v>11</v>
      </c>
      <c r="B28" s="370" t="s">
        <v>274</v>
      </c>
      <c r="C28" s="371" t="s">
        <v>314</v>
      </c>
      <c r="D28" s="372" t="str">
        <f t="shared" si="0"/>
        <v>For Capacity Develpoment</v>
      </c>
      <c r="E28" s="384">
        <v>1</v>
      </c>
      <c r="F28" s="371">
        <v>4</v>
      </c>
      <c r="G28" s="168" t="s">
        <v>34</v>
      </c>
      <c r="H28" s="172" t="s">
        <v>261</v>
      </c>
      <c r="I28" s="172">
        <v>150000</v>
      </c>
      <c r="J28" s="172">
        <v>80000</v>
      </c>
      <c r="K28" s="172">
        <v>218000</v>
      </c>
      <c r="L28" s="172">
        <v>448000</v>
      </c>
    </row>
    <row r="29" spans="1:13" s="167" customFormat="1" ht="24.95" customHeight="1" x14ac:dyDescent="0.25">
      <c r="A29" s="380"/>
      <c r="B29" s="370"/>
      <c r="C29" s="371"/>
      <c r="D29" s="373"/>
      <c r="E29" s="385"/>
      <c r="F29" s="371"/>
      <c r="G29" s="168"/>
      <c r="H29" s="172"/>
      <c r="I29" s="172"/>
      <c r="J29" s="172"/>
      <c r="K29" s="172"/>
      <c r="L29" s="172"/>
    </row>
    <row r="30" spans="1:13" s="167" customFormat="1" ht="24.95" customHeight="1" x14ac:dyDescent="0.25">
      <c r="A30" s="369">
        <v>12</v>
      </c>
      <c r="B30" s="370" t="s">
        <v>275</v>
      </c>
      <c r="C30" s="371" t="s">
        <v>315</v>
      </c>
      <c r="D30" s="372" t="str">
        <f t="shared" si="0"/>
        <v>For Capacity Develpoment</v>
      </c>
      <c r="E30" s="384">
        <v>1</v>
      </c>
      <c r="F30" s="371">
        <v>4</v>
      </c>
      <c r="G30" s="168" t="s">
        <v>34</v>
      </c>
      <c r="H30" s="172" t="s">
        <v>261</v>
      </c>
      <c r="I30" s="172">
        <v>150000</v>
      </c>
      <c r="J30" s="172">
        <v>65000</v>
      </c>
      <c r="K30" s="172">
        <v>192000</v>
      </c>
      <c r="L30" s="172">
        <v>407000</v>
      </c>
    </row>
    <row r="31" spans="1:13" s="167" customFormat="1" ht="24.95" customHeight="1" x14ac:dyDescent="0.25">
      <c r="A31" s="388"/>
      <c r="B31" s="389"/>
      <c r="C31" s="371"/>
      <c r="D31" s="373"/>
      <c r="E31" s="385"/>
      <c r="F31" s="371"/>
      <c r="G31" s="168"/>
      <c r="H31" s="172"/>
      <c r="I31" s="172"/>
      <c r="J31" s="172"/>
      <c r="K31" s="172"/>
      <c r="L31" s="172"/>
    </row>
    <row r="32" spans="1:13" ht="15" customHeight="1" x14ac:dyDescent="0.3">
      <c r="A32" s="391">
        <v>13</v>
      </c>
      <c r="B32" s="400" t="s">
        <v>276</v>
      </c>
      <c r="C32" s="371" t="s">
        <v>316</v>
      </c>
      <c r="D32" s="403" t="str">
        <f>$D$30</f>
        <v>For Capacity Develpoment</v>
      </c>
      <c r="E32" s="391">
        <v>6</v>
      </c>
      <c r="F32" s="419">
        <v>30</v>
      </c>
      <c r="G32" s="390" t="s">
        <v>34</v>
      </c>
      <c r="H32" s="419" t="s">
        <v>261</v>
      </c>
      <c r="I32" s="432">
        <v>840000</v>
      </c>
      <c r="J32" s="433">
        <v>165000</v>
      </c>
      <c r="K32" s="432">
        <v>891000</v>
      </c>
      <c r="L32" s="432">
        <v>1961000</v>
      </c>
    </row>
    <row r="33" spans="1:12" ht="15.75" customHeight="1" x14ac:dyDescent="0.3">
      <c r="A33" s="392"/>
      <c r="B33" s="401"/>
      <c r="C33" s="371"/>
      <c r="D33" s="404"/>
      <c r="E33" s="392"/>
      <c r="F33" s="419"/>
      <c r="G33" s="390"/>
      <c r="H33" s="419"/>
      <c r="I33" s="419"/>
      <c r="J33" s="419"/>
      <c r="K33" s="419"/>
      <c r="L33" s="419"/>
    </row>
    <row r="34" spans="1:12" ht="15" customHeight="1" x14ac:dyDescent="0.3">
      <c r="A34" s="392"/>
      <c r="B34" s="401"/>
      <c r="C34" s="371"/>
      <c r="D34" s="404"/>
      <c r="E34" s="392"/>
      <c r="F34" s="419"/>
      <c r="G34" s="390"/>
      <c r="H34" s="419"/>
      <c r="I34" s="419"/>
      <c r="J34" s="419"/>
      <c r="K34" s="419"/>
      <c r="L34" s="419"/>
    </row>
    <row r="35" spans="1:12" ht="15.75" customHeight="1" x14ac:dyDescent="0.3">
      <c r="A35" s="393"/>
      <c r="B35" s="402"/>
      <c r="C35" s="371"/>
      <c r="D35" s="405"/>
      <c r="E35" s="393"/>
      <c r="F35" s="419"/>
      <c r="G35" s="390"/>
      <c r="H35" s="419"/>
      <c r="I35" s="419"/>
      <c r="J35" s="419"/>
      <c r="K35" s="419"/>
      <c r="L35" s="419"/>
    </row>
    <row r="36" spans="1:12" ht="15" customHeight="1" x14ac:dyDescent="0.3">
      <c r="A36" s="391">
        <v>14</v>
      </c>
      <c r="B36" s="394" t="s">
        <v>278</v>
      </c>
      <c r="C36" s="371" t="s">
        <v>317</v>
      </c>
      <c r="D36" s="397" t="str">
        <f t="shared" si="0"/>
        <v>For Capacity Develpoment</v>
      </c>
      <c r="E36" s="391">
        <v>3</v>
      </c>
      <c r="F36" s="419">
        <v>15</v>
      </c>
      <c r="G36" s="390" t="s">
        <v>34</v>
      </c>
      <c r="H36" s="419" t="s">
        <v>277</v>
      </c>
      <c r="I36" s="432">
        <v>225000</v>
      </c>
      <c r="J36" s="432">
        <v>45000</v>
      </c>
      <c r="K36" s="432">
        <v>541500</v>
      </c>
      <c r="L36" s="432">
        <v>811500</v>
      </c>
    </row>
    <row r="37" spans="1:12" ht="15.75" customHeight="1" x14ac:dyDescent="0.3">
      <c r="A37" s="392"/>
      <c r="B37" s="395"/>
      <c r="C37" s="371"/>
      <c r="D37" s="398"/>
      <c r="E37" s="392"/>
      <c r="F37" s="419"/>
      <c r="G37" s="390"/>
      <c r="H37" s="419"/>
      <c r="I37" s="419"/>
      <c r="J37" s="419"/>
      <c r="K37" s="419"/>
      <c r="L37" s="419"/>
    </row>
    <row r="38" spans="1:12" ht="15" customHeight="1" x14ac:dyDescent="0.3">
      <c r="A38" s="392"/>
      <c r="B38" s="395"/>
      <c r="C38" s="371"/>
      <c r="D38" s="398"/>
      <c r="E38" s="392"/>
      <c r="F38" s="419"/>
      <c r="G38" s="390"/>
      <c r="H38" s="419"/>
      <c r="I38" s="419"/>
      <c r="J38" s="419"/>
      <c r="K38" s="419"/>
      <c r="L38" s="419"/>
    </row>
    <row r="39" spans="1:12" ht="15.75" customHeight="1" x14ac:dyDescent="0.3">
      <c r="A39" s="393"/>
      <c r="B39" s="396"/>
      <c r="C39" s="371"/>
      <c r="D39" s="399"/>
      <c r="E39" s="393"/>
      <c r="F39" s="419"/>
      <c r="G39" s="390"/>
      <c r="H39" s="419"/>
      <c r="I39" s="419"/>
      <c r="J39" s="419"/>
      <c r="K39" s="419"/>
      <c r="L39" s="419"/>
    </row>
    <row r="40" spans="1:12" ht="15" customHeight="1" x14ac:dyDescent="0.3">
      <c r="A40" s="391">
        <v>15</v>
      </c>
      <c r="B40" s="409" t="s">
        <v>279</v>
      </c>
      <c r="C40" s="371" t="s">
        <v>318</v>
      </c>
      <c r="D40" s="412" t="str">
        <f t="shared" si="0"/>
        <v>For Capacity Develpoment</v>
      </c>
      <c r="E40" s="391">
        <v>1</v>
      </c>
      <c r="F40" s="419">
        <v>4</v>
      </c>
      <c r="G40" s="390" t="s">
        <v>34</v>
      </c>
      <c r="H40" s="419" t="s">
        <v>266</v>
      </c>
      <c r="I40" s="432">
        <v>110000</v>
      </c>
      <c r="J40" s="432">
        <v>65000</v>
      </c>
      <c r="K40" s="432">
        <v>192000</v>
      </c>
      <c r="L40" s="432">
        <v>367000</v>
      </c>
    </row>
    <row r="41" spans="1:12" ht="15.75" customHeight="1" x14ac:dyDescent="0.3">
      <c r="A41" s="392"/>
      <c r="B41" s="410"/>
      <c r="C41" s="371"/>
      <c r="D41" s="413"/>
      <c r="E41" s="392"/>
      <c r="F41" s="419"/>
      <c r="G41" s="390"/>
      <c r="H41" s="419"/>
      <c r="I41" s="419"/>
      <c r="J41" s="419"/>
      <c r="K41" s="419"/>
      <c r="L41" s="419"/>
    </row>
    <row r="42" spans="1:12" ht="15" customHeight="1" x14ac:dyDescent="0.3">
      <c r="A42" s="392"/>
      <c r="B42" s="410"/>
      <c r="C42" s="371"/>
      <c r="D42" s="413"/>
      <c r="E42" s="392"/>
      <c r="F42" s="419"/>
      <c r="G42" s="390"/>
      <c r="H42" s="419"/>
      <c r="I42" s="419"/>
      <c r="J42" s="419"/>
      <c r="K42" s="419"/>
      <c r="L42" s="419"/>
    </row>
    <row r="43" spans="1:12" ht="15.75" customHeight="1" x14ac:dyDescent="0.3">
      <c r="A43" s="393"/>
      <c r="B43" s="411"/>
      <c r="C43" s="371"/>
      <c r="D43" s="414"/>
      <c r="E43" s="393"/>
      <c r="F43" s="419"/>
      <c r="G43" s="390"/>
      <c r="H43" s="419"/>
      <c r="I43" s="419"/>
      <c r="J43" s="419"/>
      <c r="K43" s="419"/>
      <c r="L43" s="419"/>
    </row>
    <row r="44" spans="1:12" ht="15" customHeight="1" x14ac:dyDescent="0.3">
      <c r="A44" s="391">
        <v>16</v>
      </c>
      <c r="B44" s="406" t="s">
        <v>278</v>
      </c>
      <c r="C44" s="371" t="s">
        <v>319</v>
      </c>
      <c r="D44" s="403" t="str">
        <f t="shared" si="0"/>
        <v>For Capacity Develpoment</v>
      </c>
      <c r="E44" s="391">
        <v>2</v>
      </c>
      <c r="F44" s="419">
        <v>10</v>
      </c>
      <c r="G44" s="390" t="s">
        <v>34</v>
      </c>
      <c r="H44" s="431" t="s">
        <v>281</v>
      </c>
      <c r="I44" s="432">
        <v>150000</v>
      </c>
      <c r="J44" s="432">
        <v>24000</v>
      </c>
      <c r="K44" s="432">
        <v>242000</v>
      </c>
      <c r="L44" s="432">
        <v>416000</v>
      </c>
    </row>
    <row r="45" spans="1:12" ht="15.75" customHeight="1" x14ac:dyDescent="0.3">
      <c r="A45" s="392"/>
      <c r="B45" s="407"/>
      <c r="C45" s="371"/>
      <c r="D45" s="404"/>
      <c r="E45" s="392"/>
      <c r="F45" s="419"/>
      <c r="G45" s="390"/>
      <c r="H45" s="431"/>
      <c r="I45" s="419"/>
      <c r="J45" s="419"/>
      <c r="K45" s="419"/>
      <c r="L45" s="419"/>
    </row>
    <row r="46" spans="1:12" ht="15" customHeight="1" x14ac:dyDescent="0.3">
      <c r="A46" s="392"/>
      <c r="B46" s="407"/>
      <c r="C46" s="371"/>
      <c r="D46" s="404"/>
      <c r="E46" s="392"/>
      <c r="F46" s="419"/>
      <c r="G46" s="390"/>
      <c r="H46" s="419"/>
      <c r="I46" s="419"/>
      <c r="J46" s="419"/>
      <c r="K46" s="419"/>
      <c r="L46" s="432"/>
    </row>
    <row r="47" spans="1:12" ht="15" customHeight="1" x14ac:dyDescent="0.3">
      <c r="A47" s="393"/>
      <c r="B47" s="408"/>
      <c r="C47" s="371"/>
      <c r="D47" s="405"/>
      <c r="E47" s="393"/>
      <c r="F47" s="419"/>
      <c r="G47" s="390"/>
      <c r="H47" s="419"/>
      <c r="I47" s="419"/>
      <c r="J47" s="419"/>
      <c r="K47" s="419"/>
      <c r="L47" s="419"/>
    </row>
    <row r="48" spans="1:12" x14ac:dyDescent="0.3">
      <c r="A48" s="415">
        <v>17</v>
      </c>
      <c r="B48" s="406" t="s">
        <v>280</v>
      </c>
      <c r="C48" s="371" t="s">
        <v>320</v>
      </c>
      <c r="D48" s="403" t="str">
        <f t="shared" si="0"/>
        <v>For Capacity Develpoment</v>
      </c>
      <c r="E48" s="391">
        <v>2</v>
      </c>
      <c r="F48" s="419">
        <v>8</v>
      </c>
      <c r="G48" s="390" t="s">
        <v>34</v>
      </c>
      <c r="H48" s="419" t="s">
        <v>261</v>
      </c>
      <c r="I48" s="432">
        <v>100000</v>
      </c>
      <c r="J48" s="432">
        <v>125000</v>
      </c>
      <c r="K48" s="432">
        <v>288000</v>
      </c>
      <c r="L48" s="432">
        <v>513000</v>
      </c>
    </row>
    <row r="49" spans="1:12" x14ac:dyDescent="0.3">
      <c r="A49" s="415"/>
      <c r="B49" s="407"/>
      <c r="C49" s="371"/>
      <c r="D49" s="404"/>
      <c r="E49" s="392"/>
      <c r="F49" s="419"/>
      <c r="G49" s="390"/>
      <c r="H49" s="419"/>
      <c r="I49" s="419"/>
      <c r="J49" s="419"/>
      <c r="K49" s="419"/>
      <c r="L49" s="419"/>
    </row>
    <row r="50" spans="1:12" x14ac:dyDescent="0.3">
      <c r="A50" s="415"/>
      <c r="B50" s="407"/>
      <c r="C50" s="371"/>
      <c r="D50" s="404"/>
      <c r="E50" s="392"/>
      <c r="F50" s="419"/>
      <c r="G50" s="390"/>
      <c r="H50" s="419"/>
      <c r="I50" s="419"/>
      <c r="J50" s="419"/>
      <c r="K50" s="419"/>
      <c r="L50" s="419"/>
    </row>
    <row r="51" spans="1:12" x14ac:dyDescent="0.3">
      <c r="A51" s="415"/>
      <c r="B51" s="408"/>
      <c r="C51" s="371"/>
      <c r="D51" s="405"/>
      <c r="E51" s="393"/>
      <c r="F51" s="419"/>
      <c r="G51" s="390"/>
      <c r="H51" s="419"/>
      <c r="I51" s="419"/>
      <c r="J51" s="419"/>
      <c r="K51" s="419"/>
      <c r="L51" s="419"/>
    </row>
    <row r="52" spans="1:12" x14ac:dyDescent="0.3">
      <c r="A52" s="391">
        <v>18</v>
      </c>
      <c r="B52" s="406" t="s">
        <v>282</v>
      </c>
      <c r="C52" s="371" t="s">
        <v>321</v>
      </c>
      <c r="D52" s="423" t="str">
        <f>$D$8</f>
        <v>For Capacity Develpoment</v>
      </c>
      <c r="E52" s="419">
        <v>1</v>
      </c>
      <c r="F52" s="419">
        <v>6</v>
      </c>
      <c r="G52" s="390" t="s">
        <v>34</v>
      </c>
      <c r="H52" s="419" t="s">
        <v>261</v>
      </c>
      <c r="I52" s="432">
        <v>195000</v>
      </c>
      <c r="J52" s="432">
        <v>64000</v>
      </c>
      <c r="K52" s="432">
        <v>213000</v>
      </c>
      <c r="L52" s="432">
        <v>472000</v>
      </c>
    </row>
    <row r="53" spans="1:12" x14ac:dyDescent="0.3">
      <c r="A53" s="392"/>
      <c r="B53" s="407"/>
      <c r="C53" s="371"/>
      <c r="D53" s="424"/>
      <c r="E53" s="419"/>
      <c r="F53" s="419"/>
      <c r="G53" s="390"/>
      <c r="H53" s="419"/>
      <c r="I53" s="419"/>
      <c r="J53" s="419"/>
      <c r="K53" s="419"/>
      <c r="L53" s="419"/>
    </row>
    <row r="54" spans="1:12" x14ac:dyDescent="0.3">
      <c r="A54" s="392"/>
      <c r="B54" s="407"/>
      <c r="C54" s="371"/>
      <c r="D54" s="424"/>
      <c r="E54" s="419"/>
      <c r="F54" s="419"/>
      <c r="G54" s="390"/>
      <c r="H54" s="419"/>
      <c r="I54" s="419"/>
      <c r="J54" s="419"/>
      <c r="K54" s="419"/>
      <c r="L54" s="419"/>
    </row>
    <row r="55" spans="1:12" x14ac:dyDescent="0.3">
      <c r="A55" s="393"/>
      <c r="B55" s="408"/>
      <c r="C55" s="371"/>
      <c r="D55" s="425"/>
      <c r="E55" s="419"/>
      <c r="F55" s="419"/>
      <c r="G55" s="390"/>
      <c r="H55" s="419"/>
      <c r="I55" s="419"/>
      <c r="J55" s="419"/>
      <c r="K55" s="419"/>
      <c r="L55" s="419"/>
    </row>
    <row r="56" spans="1:12" x14ac:dyDescent="0.3">
      <c r="A56" s="391">
        <v>19</v>
      </c>
      <c r="B56" s="409" t="s">
        <v>283</v>
      </c>
      <c r="C56" s="371" t="s">
        <v>322</v>
      </c>
      <c r="D56" s="423" t="str">
        <f t="shared" ref="D56:D72" si="1">$D$8</f>
        <v>For Capacity Develpoment</v>
      </c>
      <c r="E56" s="419">
        <v>5</v>
      </c>
      <c r="F56" s="419">
        <v>20</v>
      </c>
      <c r="G56" s="390" t="s">
        <v>34</v>
      </c>
      <c r="H56" s="419" t="s">
        <v>261</v>
      </c>
      <c r="I56" s="432">
        <v>600000</v>
      </c>
      <c r="J56" s="432">
        <v>350000</v>
      </c>
      <c r="K56" s="432">
        <v>1080000</v>
      </c>
      <c r="L56" s="432">
        <v>2090000</v>
      </c>
    </row>
    <row r="57" spans="1:12" x14ac:dyDescent="0.3">
      <c r="A57" s="392"/>
      <c r="B57" s="410"/>
      <c r="C57" s="371"/>
      <c r="D57" s="424"/>
      <c r="E57" s="419"/>
      <c r="F57" s="419"/>
      <c r="G57" s="390"/>
      <c r="H57" s="419"/>
      <c r="I57" s="419"/>
      <c r="J57" s="419"/>
      <c r="K57" s="419"/>
      <c r="L57" s="419"/>
    </row>
    <row r="58" spans="1:12" x14ac:dyDescent="0.3">
      <c r="A58" s="392"/>
      <c r="B58" s="410"/>
      <c r="C58" s="371"/>
      <c r="D58" s="424"/>
      <c r="E58" s="419"/>
      <c r="F58" s="419"/>
      <c r="G58" s="390"/>
      <c r="H58" s="419"/>
      <c r="I58" s="419"/>
      <c r="J58" s="419"/>
      <c r="K58" s="419"/>
      <c r="L58" s="419"/>
    </row>
    <row r="59" spans="1:12" x14ac:dyDescent="0.3">
      <c r="A59" s="393"/>
      <c r="B59" s="411"/>
      <c r="C59" s="371"/>
      <c r="D59" s="425"/>
      <c r="E59" s="419"/>
      <c r="F59" s="419"/>
      <c r="G59" s="390"/>
      <c r="H59" s="419"/>
      <c r="I59" s="419"/>
      <c r="J59" s="419"/>
      <c r="K59" s="419"/>
      <c r="L59" s="419"/>
    </row>
    <row r="60" spans="1:12" x14ac:dyDescent="0.3">
      <c r="A60" s="391">
        <v>20</v>
      </c>
      <c r="B60" s="400" t="s">
        <v>284</v>
      </c>
      <c r="C60" s="371" t="s">
        <v>323</v>
      </c>
      <c r="D60" s="423" t="str">
        <f t="shared" si="1"/>
        <v>For Capacity Develpoment</v>
      </c>
      <c r="E60" s="419">
        <v>1</v>
      </c>
      <c r="F60" s="419">
        <v>4</v>
      </c>
      <c r="G60" s="390" t="s">
        <v>34</v>
      </c>
      <c r="H60" s="419" t="s">
        <v>261</v>
      </c>
      <c r="I60" s="432">
        <v>65000</v>
      </c>
      <c r="J60" s="432">
        <v>61000</v>
      </c>
      <c r="K60" s="432">
        <v>96500</v>
      </c>
      <c r="L60" s="432">
        <v>222500</v>
      </c>
    </row>
    <row r="61" spans="1:12" x14ac:dyDescent="0.3">
      <c r="A61" s="392"/>
      <c r="B61" s="401"/>
      <c r="C61" s="371"/>
      <c r="D61" s="424"/>
      <c r="E61" s="419"/>
      <c r="F61" s="419"/>
      <c r="G61" s="390"/>
      <c r="H61" s="419"/>
      <c r="I61" s="419"/>
      <c r="J61" s="419"/>
      <c r="K61" s="419"/>
      <c r="L61" s="434"/>
    </row>
    <row r="62" spans="1:12" x14ac:dyDescent="0.3">
      <c r="A62" s="392"/>
      <c r="B62" s="401"/>
      <c r="C62" s="371"/>
      <c r="D62" s="424"/>
      <c r="E62" s="419"/>
      <c r="F62" s="419"/>
      <c r="G62" s="390"/>
      <c r="H62" s="419"/>
      <c r="I62" s="419"/>
      <c r="J62" s="419"/>
      <c r="K62" s="419"/>
      <c r="L62" s="419"/>
    </row>
    <row r="63" spans="1:12" x14ac:dyDescent="0.3">
      <c r="A63" s="393"/>
      <c r="B63" s="402"/>
      <c r="C63" s="371"/>
      <c r="D63" s="425"/>
      <c r="E63" s="419"/>
      <c r="F63" s="419"/>
      <c r="G63" s="390"/>
      <c r="H63" s="419"/>
      <c r="I63" s="419"/>
      <c r="J63" s="419"/>
      <c r="K63" s="419"/>
      <c r="L63" s="419"/>
    </row>
    <row r="64" spans="1:12" x14ac:dyDescent="0.3">
      <c r="A64" s="391">
        <v>21</v>
      </c>
      <c r="B64" s="400" t="s">
        <v>285</v>
      </c>
      <c r="C64" s="371" t="s">
        <v>324</v>
      </c>
      <c r="D64" s="423" t="str">
        <f t="shared" si="1"/>
        <v>For Capacity Develpoment</v>
      </c>
      <c r="E64" s="419">
        <v>2</v>
      </c>
      <c r="F64" s="419">
        <v>10</v>
      </c>
      <c r="G64" s="390" t="s">
        <v>34</v>
      </c>
      <c r="H64" s="419" t="s">
        <v>286</v>
      </c>
      <c r="I64" s="432">
        <v>190000</v>
      </c>
      <c r="J64" s="432">
        <v>20000</v>
      </c>
      <c r="K64" s="432">
        <v>181500</v>
      </c>
      <c r="L64" s="432">
        <v>391500</v>
      </c>
    </row>
    <row r="65" spans="1:12" x14ac:dyDescent="0.3">
      <c r="A65" s="392"/>
      <c r="B65" s="401"/>
      <c r="C65" s="371"/>
      <c r="D65" s="424"/>
      <c r="E65" s="419"/>
      <c r="F65" s="419"/>
      <c r="G65" s="390"/>
      <c r="H65" s="419"/>
      <c r="I65" s="419"/>
      <c r="J65" s="419"/>
      <c r="K65" s="419"/>
      <c r="L65" s="419"/>
    </row>
    <row r="66" spans="1:12" x14ac:dyDescent="0.3">
      <c r="A66" s="392"/>
      <c r="B66" s="401"/>
      <c r="C66" s="371"/>
      <c r="D66" s="424"/>
      <c r="E66" s="419"/>
      <c r="F66" s="419"/>
      <c r="G66" s="390"/>
      <c r="H66" s="419"/>
      <c r="I66" s="419"/>
      <c r="J66" s="419"/>
      <c r="K66" s="419"/>
      <c r="L66" s="419"/>
    </row>
    <row r="67" spans="1:12" x14ac:dyDescent="0.3">
      <c r="A67" s="393"/>
      <c r="B67" s="402"/>
      <c r="C67" s="371"/>
      <c r="D67" s="425"/>
      <c r="E67" s="419"/>
      <c r="F67" s="419"/>
      <c r="G67" s="390"/>
      <c r="H67" s="419"/>
      <c r="I67" s="419"/>
      <c r="J67" s="419"/>
      <c r="K67" s="419"/>
      <c r="L67" s="419"/>
    </row>
    <row r="68" spans="1:12" x14ac:dyDescent="0.3">
      <c r="A68" s="391">
        <v>22</v>
      </c>
      <c r="B68" s="400" t="s">
        <v>287</v>
      </c>
      <c r="C68" s="371" t="s">
        <v>325</v>
      </c>
      <c r="D68" s="403" t="str">
        <f t="shared" si="1"/>
        <v>For Capacity Develpoment</v>
      </c>
      <c r="E68" s="419">
        <v>1</v>
      </c>
      <c r="F68" s="419">
        <v>4</v>
      </c>
      <c r="G68" s="390" t="s">
        <v>34</v>
      </c>
      <c r="H68" s="419" t="s">
        <v>266</v>
      </c>
      <c r="I68" s="432">
        <v>120000</v>
      </c>
      <c r="J68" s="432">
        <v>61000</v>
      </c>
      <c r="K68" s="432">
        <v>96500</v>
      </c>
      <c r="L68" s="432">
        <v>277500</v>
      </c>
    </row>
    <row r="69" spans="1:12" x14ac:dyDescent="0.3">
      <c r="A69" s="392"/>
      <c r="B69" s="401"/>
      <c r="C69" s="371"/>
      <c r="D69" s="404"/>
      <c r="E69" s="419"/>
      <c r="F69" s="419"/>
      <c r="G69" s="390"/>
      <c r="H69" s="419"/>
      <c r="I69" s="419"/>
      <c r="J69" s="419"/>
      <c r="K69" s="419"/>
      <c r="L69" s="419"/>
    </row>
    <row r="70" spans="1:12" x14ac:dyDescent="0.3">
      <c r="A70" s="392"/>
      <c r="B70" s="401"/>
      <c r="C70" s="371"/>
      <c r="D70" s="404"/>
      <c r="E70" s="419"/>
      <c r="F70" s="419"/>
      <c r="G70" s="390"/>
      <c r="H70" s="419"/>
      <c r="I70" s="419"/>
      <c r="J70" s="419"/>
      <c r="K70" s="419"/>
      <c r="L70" s="419"/>
    </row>
    <row r="71" spans="1:12" x14ac:dyDescent="0.3">
      <c r="A71" s="393"/>
      <c r="B71" s="402"/>
      <c r="C71" s="371"/>
      <c r="D71" s="405"/>
      <c r="E71" s="419"/>
      <c r="F71" s="419"/>
      <c r="G71" s="390"/>
      <c r="H71" s="419"/>
      <c r="I71" s="419"/>
      <c r="J71" s="419"/>
      <c r="K71" s="419"/>
      <c r="L71" s="419"/>
    </row>
    <row r="72" spans="1:12" x14ac:dyDescent="0.3">
      <c r="A72" s="391">
        <v>23</v>
      </c>
      <c r="B72" s="400" t="s">
        <v>288</v>
      </c>
      <c r="C72" s="371" t="s">
        <v>326</v>
      </c>
      <c r="D72" s="403" t="str">
        <f t="shared" si="1"/>
        <v>For Capacity Develpoment</v>
      </c>
      <c r="E72" s="419">
        <v>1</v>
      </c>
      <c r="F72" s="419">
        <v>5</v>
      </c>
      <c r="G72" s="390" t="s">
        <v>34</v>
      </c>
      <c r="H72" s="419" t="s">
        <v>289</v>
      </c>
      <c r="I72" s="432">
        <v>80000</v>
      </c>
      <c r="J72" s="432">
        <v>10000</v>
      </c>
      <c r="K72" s="419" t="s">
        <v>295</v>
      </c>
      <c r="L72" s="432">
        <v>180750</v>
      </c>
    </row>
    <row r="73" spans="1:12" x14ac:dyDescent="0.3">
      <c r="A73" s="392"/>
      <c r="B73" s="401"/>
      <c r="C73" s="371"/>
      <c r="D73" s="404"/>
      <c r="E73" s="419"/>
      <c r="F73" s="419"/>
      <c r="G73" s="390"/>
      <c r="H73" s="419"/>
      <c r="I73" s="419"/>
      <c r="J73" s="419"/>
      <c r="K73" s="419"/>
      <c r="L73" s="419"/>
    </row>
    <row r="74" spans="1:12" x14ac:dyDescent="0.3">
      <c r="A74" s="392"/>
      <c r="B74" s="401"/>
      <c r="C74" s="371"/>
      <c r="D74" s="404"/>
      <c r="E74" s="419"/>
      <c r="F74" s="419"/>
      <c r="G74" s="390"/>
      <c r="H74" s="419"/>
      <c r="I74" s="419"/>
      <c r="J74" s="419"/>
      <c r="K74" s="419"/>
      <c r="L74" s="419"/>
    </row>
    <row r="75" spans="1:12" x14ac:dyDescent="0.3">
      <c r="A75" s="393"/>
      <c r="B75" s="402"/>
      <c r="C75" s="371"/>
      <c r="D75" s="405"/>
      <c r="E75" s="419"/>
      <c r="F75" s="419"/>
      <c r="G75" s="390"/>
      <c r="H75" s="419"/>
      <c r="I75" s="419"/>
      <c r="J75" s="419"/>
      <c r="K75" s="419"/>
      <c r="L75" s="419"/>
    </row>
    <row r="76" spans="1:12" x14ac:dyDescent="0.3">
      <c r="A76" s="391">
        <v>24</v>
      </c>
      <c r="B76" s="400" t="s">
        <v>290</v>
      </c>
      <c r="C76" s="371" t="s">
        <v>327</v>
      </c>
      <c r="D76" s="403" t="str">
        <f t="shared" ref="D76:D96" si="2">$D$8</f>
        <v>For Capacity Develpoment</v>
      </c>
      <c r="E76" s="419">
        <v>4</v>
      </c>
      <c r="F76" s="419">
        <v>20</v>
      </c>
      <c r="G76" s="390" t="s">
        <v>34</v>
      </c>
      <c r="H76" s="419" t="s">
        <v>289</v>
      </c>
      <c r="I76" s="432">
        <v>380000</v>
      </c>
      <c r="J76" s="432">
        <v>30000</v>
      </c>
      <c r="K76" s="432">
        <v>242000</v>
      </c>
      <c r="L76" s="432">
        <v>652000</v>
      </c>
    </row>
    <row r="77" spans="1:12" x14ac:dyDescent="0.3">
      <c r="A77" s="392"/>
      <c r="B77" s="401"/>
      <c r="C77" s="371"/>
      <c r="D77" s="404"/>
      <c r="E77" s="419"/>
      <c r="F77" s="419"/>
      <c r="G77" s="390"/>
      <c r="H77" s="419"/>
      <c r="I77" s="419"/>
      <c r="J77" s="419"/>
      <c r="K77" s="419"/>
      <c r="L77" s="419"/>
    </row>
    <row r="78" spans="1:12" x14ac:dyDescent="0.3">
      <c r="A78" s="392"/>
      <c r="B78" s="401"/>
      <c r="C78" s="371"/>
      <c r="D78" s="404"/>
      <c r="E78" s="419"/>
      <c r="F78" s="419"/>
      <c r="G78" s="390"/>
      <c r="H78" s="419"/>
      <c r="I78" s="419"/>
      <c r="J78" s="419"/>
      <c r="K78" s="419"/>
      <c r="L78" s="419"/>
    </row>
    <row r="79" spans="1:12" x14ac:dyDescent="0.3">
      <c r="A79" s="393"/>
      <c r="B79" s="402"/>
      <c r="C79" s="371"/>
      <c r="D79" s="405"/>
      <c r="E79" s="419"/>
      <c r="F79" s="419"/>
      <c r="G79" s="390"/>
      <c r="H79" s="419"/>
      <c r="I79" s="419"/>
      <c r="J79" s="419"/>
      <c r="K79" s="419"/>
      <c r="L79" s="419"/>
    </row>
    <row r="80" spans="1:12" x14ac:dyDescent="0.3">
      <c r="A80" s="391">
        <v>25</v>
      </c>
      <c r="B80" s="416" t="s">
        <v>288</v>
      </c>
      <c r="C80" s="371" t="s">
        <v>328</v>
      </c>
      <c r="D80" s="403" t="str">
        <f t="shared" si="2"/>
        <v>For Capacity Develpoment</v>
      </c>
      <c r="E80" s="419">
        <v>1</v>
      </c>
      <c r="F80" s="419">
        <v>5</v>
      </c>
      <c r="G80" s="390" t="s">
        <v>34</v>
      </c>
      <c r="H80" s="419" t="s">
        <v>289</v>
      </c>
      <c r="I80" s="432">
        <v>80000</v>
      </c>
      <c r="J80" s="432">
        <v>7500</v>
      </c>
      <c r="K80" s="432">
        <v>60500</v>
      </c>
      <c r="L80" s="432">
        <v>148000</v>
      </c>
    </row>
    <row r="81" spans="1:12" x14ac:dyDescent="0.3">
      <c r="A81" s="392"/>
      <c r="B81" s="417"/>
      <c r="C81" s="371"/>
      <c r="D81" s="404"/>
      <c r="E81" s="419"/>
      <c r="F81" s="419"/>
      <c r="G81" s="390"/>
      <c r="H81" s="419"/>
      <c r="I81" s="419"/>
      <c r="J81" s="419"/>
      <c r="K81" s="419"/>
      <c r="L81" s="419"/>
    </row>
    <row r="82" spans="1:12" x14ac:dyDescent="0.3">
      <c r="A82" s="392"/>
      <c r="B82" s="417"/>
      <c r="C82" s="371"/>
      <c r="D82" s="404"/>
      <c r="E82" s="419"/>
      <c r="F82" s="419"/>
      <c r="G82" s="390"/>
      <c r="H82" s="419"/>
      <c r="I82" s="419"/>
      <c r="J82" s="419"/>
      <c r="K82" s="419"/>
      <c r="L82" s="419"/>
    </row>
    <row r="83" spans="1:12" x14ac:dyDescent="0.3">
      <c r="A83" s="393"/>
      <c r="B83" s="418"/>
      <c r="C83" s="371"/>
      <c r="D83" s="405"/>
      <c r="E83" s="419"/>
      <c r="F83" s="419"/>
      <c r="G83" s="390"/>
      <c r="H83" s="419"/>
      <c r="I83" s="419"/>
      <c r="J83" s="419"/>
      <c r="K83" s="419"/>
      <c r="L83" s="419"/>
    </row>
    <row r="84" spans="1:12" x14ac:dyDescent="0.3">
      <c r="A84" s="391">
        <v>26</v>
      </c>
      <c r="B84" s="400" t="s">
        <v>291</v>
      </c>
      <c r="C84" s="371" t="s">
        <v>329</v>
      </c>
      <c r="D84" s="403" t="str">
        <f t="shared" si="2"/>
        <v>For Capacity Develpoment</v>
      </c>
      <c r="E84" s="419">
        <v>1</v>
      </c>
      <c r="F84" s="419">
        <v>5</v>
      </c>
      <c r="G84" s="390" t="s">
        <v>34</v>
      </c>
      <c r="H84" s="419" t="s">
        <v>289</v>
      </c>
      <c r="I84" s="432">
        <v>100000</v>
      </c>
      <c r="J84" s="432">
        <v>7500</v>
      </c>
      <c r="K84" s="432">
        <v>60500</v>
      </c>
      <c r="L84" s="432">
        <v>148000</v>
      </c>
    </row>
    <row r="85" spans="1:12" x14ac:dyDescent="0.3">
      <c r="A85" s="392"/>
      <c r="B85" s="401"/>
      <c r="C85" s="371"/>
      <c r="D85" s="404"/>
      <c r="E85" s="419"/>
      <c r="F85" s="419"/>
      <c r="G85" s="390"/>
      <c r="H85" s="419"/>
      <c r="I85" s="419"/>
      <c r="J85" s="419"/>
      <c r="K85" s="419"/>
      <c r="L85" s="419"/>
    </row>
    <row r="86" spans="1:12" x14ac:dyDescent="0.3">
      <c r="A86" s="392"/>
      <c r="B86" s="401"/>
      <c r="C86" s="371"/>
      <c r="D86" s="404"/>
      <c r="E86" s="419"/>
      <c r="F86" s="419"/>
      <c r="G86" s="390"/>
      <c r="H86" s="419"/>
      <c r="I86" s="419"/>
      <c r="J86" s="419"/>
      <c r="K86" s="419"/>
      <c r="L86" s="419"/>
    </row>
    <row r="87" spans="1:12" x14ac:dyDescent="0.3">
      <c r="A87" s="393"/>
      <c r="B87" s="402"/>
      <c r="C87" s="371"/>
      <c r="D87" s="405"/>
      <c r="E87" s="419"/>
      <c r="F87" s="419"/>
      <c r="G87" s="390"/>
      <c r="H87" s="419"/>
      <c r="I87" s="419"/>
      <c r="J87" s="419"/>
      <c r="K87" s="419"/>
      <c r="L87" s="419"/>
    </row>
    <row r="88" spans="1:12" x14ac:dyDescent="0.3">
      <c r="A88" s="391">
        <v>27</v>
      </c>
      <c r="B88" s="400" t="s">
        <v>292</v>
      </c>
      <c r="C88" s="371" t="s">
        <v>330</v>
      </c>
      <c r="D88" s="403" t="str">
        <f t="shared" ref="D88" si="3">$D$84</f>
        <v>For Capacity Develpoment</v>
      </c>
      <c r="E88" s="419">
        <v>1</v>
      </c>
      <c r="F88" s="419">
        <v>5</v>
      </c>
      <c r="G88" s="390" t="s">
        <v>34</v>
      </c>
      <c r="H88" s="419" t="s">
        <v>286</v>
      </c>
      <c r="I88" s="432">
        <v>110000</v>
      </c>
      <c r="J88" s="432">
        <v>7500</v>
      </c>
      <c r="K88" s="432">
        <v>60500</v>
      </c>
      <c r="L88" s="432">
        <v>178000</v>
      </c>
    </row>
    <row r="89" spans="1:12" x14ac:dyDescent="0.3">
      <c r="A89" s="392"/>
      <c r="B89" s="401"/>
      <c r="C89" s="371"/>
      <c r="D89" s="404"/>
      <c r="E89" s="419"/>
      <c r="F89" s="419"/>
      <c r="G89" s="390"/>
      <c r="H89" s="419"/>
      <c r="I89" s="419"/>
      <c r="J89" s="419"/>
      <c r="K89" s="419"/>
      <c r="L89" s="419"/>
    </row>
    <row r="90" spans="1:12" x14ac:dyDescent="0.3">
      <c r="A90" s="392"/>
      <c r="B90" s="401"/>
      <c r="C90" s="371"/>
      <c r="D90" s="404"/>
      <c r="E90" s="419"/>
      <c r="F90" s="419"/>
      <c r="G90" s="390"/>
      <c r="H90" s="419"/>
      <c r="I90" s="419"/>
      <c r="J90" s="419"/>
      <c r="K90" s="419"/>
      <c r="L90" s="419"/>
    </row>
    <row r="91" spans="1:12" x14ac:dyDescent="0.3">
      <c r="A91" s="393"/>
      <c r="B91" s="402"/>
      <c r="C91" s="371"/>
      <c r="D91" s="405"/>
      <c r="E91" s="419"/>
      <c r="F91" s="419"/>
      <c r="G91" s="390"/>
      <c r="H91" s="419"/>
      <c r="I91" s="419"/>
      <c r="J91" s="419"/>
      <c r="K91" s="419"/>
      <c r="L91" s="419"/>
    </row>
    <row r="92" spans="1:12" x14ac:dyDescent="0.3">
      <c r="A92" s="391">
        <v>28</v>
      </c>
      <c r="B92" s="400" t="s">
        <v>293</v>
      </c>
      <c r="C92" s="371" t="s">
        <v>331</v>
      </c>
      <c r="D92" s="403" t="str">
        <f t="shared" si="2"/>
        <v>For Capacity Develpoment</v>
      </c>
      <c r="E92" s="419">
        <v>1</v>
      </c>
      <c r="F92" s="419">
        <v>5</v>
      </c>
      <c r="G92" s="390" t="s">
        <v>34</v>
      </c>
      <c r="H92" s="419" t="s">
        <v>277</v>
      </c>
      <c r="I92" s="432">
        <v>88500</v>
      </c>
      <c r="J92" s="432">
        <v>7500</v>
      </c>
      <c r="K92" s="432">
        <v>60500</v>
      </c>
      <c r="L92" s="432">
        <v>156500</v>
      </c>
    </row>
    <row r="93" spans="1:12" x14ac:dyDescent="0.3">
      <c r="A93" s="392"/>
      <c r="B93" s="401"/>
      <c r="C93" s="371"/>
      <c r="D93" s="404"/>
      <c r="E93" s="419"/>
      <c r="F93" s="419"/>
      <c r="G93" s="390"/>
      <c r="H93" s="419"/>
      <c r="I93" s="419"/>
      <c r="J93" s="419"/>
      <c r="K93" s="419"/>
      <c r="L93" s="419"/>
    </row>
    <row r="94" spans="1:12" x14ac:dyDescent="0.3">
      <c r="A94" s="392"/>
      <c r="B94" s="401"/>
      <c r="C94" s="371"/>
      <c r="D94" s="404"/>
      <c r="E94" s="419"/>
      <c r="F94" s="419"/>
      <c r="G94" s="390"/>
      <c r="H94" s="419"/>
      <c r="I94" s="419"/>
      <c r="J94" s="419"/>
      <c r="K94" s="419"/>
      <c r="L94" s="419"/>
    </row>
    <row r="95" spans="1:12" x14ac:dyDescent="0.3">
      <c r="A95" s="393"/>
      <c r="B95" s="402"/>
      <c r="C95" s="371"/>
      <c r="D95" s="405"/>
      <c r="E95" s="419"/>
      <c r="F95" s="419"/>
      <c r="G95" s="390"/>
      <c r="H95" s="419"/>
      <c r="I95" s="419"/>
      <c r="J95" s="419"/>
      <c r="K95" s="419"/>
      <c r="L95" s="419"/>
    </row>
    <row r="96" spans="1:12" x14ac:dyDescent="0.3">
      <c r="A96" s="391">
        <v>29</v>
      </c>
      <c r="B96" s="416" t="s">
        <v>294</v>
      </c>
      <c r="C96" s="371" t="s">
        <v>332</v>
      </c>
      <c r="D96" s="403" t="str">
        <f t="shared" si="2"/>
        <v>For Capacity Develpoment</v>
      </c>
      <c r="E96" s="419"/>
      <c r="F96" s="419"/>
      <c r="G96" s="390" t="s">
        <v>34</v>
      </c>
      <c r="H96" s="419" t="s">
        <v>286</v>
      </c>
      <c r="I96" s="432">
        <v>77500</v>
      </c>
      <c r="J96" s="432">
        <v>5000</v>
      </c>
      <c r="K96" s="432">
        <v>30750</v>
      </c>
      <c r="L96" s="432">
        <v>113250</v>
      </c>
    </row>
    <row r="97" spans="1:12" x14ac:dyDescent="0.3">
      <c r="A97" s="392"/>
      <c r="B97" s="417"/>
      <c r="C97" s="371"/>
      <c r="D97" s="404"/>
      <c r="E97" s="419"/>
      <c r="F97" s="419"/>
      <c r="G97" s="390"/>
      <c r="H97" s="419"/>
      <c r="I97" s="419"/>
      <c r="J97" s="419"/>
      <c r="K97" s="419"/>
      <c r="L97" s="419"/>
    </row>
    <row r="98" spans="1:12" x14ac:dyDescent="0.3">
      <c r="A98" s="392"/>
      <c r="B98" s="417"/>
      <c r="C98" s="371"/>
      <c r="D98" s="404"/>
      <c r="E98" s="419"/>
      <c r="F98" s="419"/>
      <c r="G98" s="390"/>
      <c r="H98" s="419"/>
      <c r="I98" s="419"/>
      <c r="J98" s="419"/>
      <c r="K98" s="419"/>
      <c r="L98" s="419"/>
    </row>
    <row r="99" spans="1:12" x14ac:dyDescent="0.3">
      <c r="A99" s="393"/>
      <c r="B99" s="418"/>
      <c r="C99" s="371"/>
      <c r="D99" s="405"/>
      <c r="E99" s="419"/>
      <c r="F99" s="419"/>
      <c r="G99" s="390"/>
      <c r="H99" s="419"/>
      <c r="I99" s="419"/>
      <c r="J99" s="419"/>
      <c r="K99" s="419"/>
      <c r="L99" s="419"/>
    </row>
    <row r="100" spans="1:12" x14ac:dyDescent="0.3">
      <c r="A100" s="419"/>
      <c r="B100" s="419" t="s">
        <v>54</v>
      </c>
      <c r="C100" s="371"/>
      <c r="D100" s="419"/>
      <c r="E100" s="419"/>
      <c r="F100" s="419"/>
      <c r="G100" s="390"/>
      <c r="H100" s="419"/>
      <c r="I100" s="432">
        <f>SUM(I8:I98)</f>
        <v>5889500</v>
      </c>
      <c r="J100" s="432">
        <f>SUM(K8:K98)</f>
        <v>10088750</v>
      </c>
      <c r="K100" s="432">
        <f>SUM(K8:K98)</f>
        <v>10088750</v>
      </c>
      <c r="L100" s="432">
        <f>SUM(L8:L98)</f>
        <v>18000000</v>
      </c>
    </row>
    <row r="101" spans="1:12" x14ac:dyDescent="0.3">
      <c r="A101" s="419"/>
      <c r="B101" s="419"/>
      <c r="C101" s="371"/>
      <c r="D101" s="419"/>
      <c r="E101" s="419"/>
      <c r="F101" s="419"/>
      <c r="G101" s="390"/>
      <c r="H101" s="419"/>
      <c r="I101" s="419"/>
      <c r="J101" s="419"/>
      <c r="K101" s="419"/>
      <c r="L101" s="419"/>
    </row>
    <row r="102" spans="1:12" x14ac:dyDescent="0.3">
      <c r="A102" s="419"/>
      <c r="B102" s="419"/>
      <c r="C102" s="371"/>
      <c r="D102" s="419"/>
      <c r="E102" s="419"/>
      <c r="F102" s="419"/>
      <c r="G102" s="390"/>
      <c r="H102" s="419"/>
      <c r="I102" s="419"/>
      <c r="J102" s="419"/>
      <c r="K102" s="419"/>
      <c r="L102" s="419"/>
    </row>
    <row r="103" spans="1:12" x14ac:dyDescent="0.3">
      <c r="A103" s="419"/>
      <c r="B103" s="419"/>
      <c r="C103" s="371"/>
      <c r="D103" s="419"/>
      <c r="E103" s="419"/>
      <c r="F103" s="419"/>
      <c r="G103" s="390"/>
      <c r="H103" s="419"/>
      <c r="I103" s="419"/>
      <c r="J103" s="419"/>
      <c r="K103" s="419"/>
      <c r="L103" s="419"/>
    </row>
    <row r="104" spans="1:12" x14ac:dyDescent="0.3">
      <c r="A104" s="420"/>
      <c r="B104" s="420"/>
      <c r="C104" s="421"/>
      <c r="D104" s="420"/>
      <c r="E104" s="420"/>
      <c r="F104" s="420"/>
      <c r="G104" s="429"/>
      <c r="H104" s="420"/>
      <c r="I104" s="420"/>
      <c r="J104" s="420"/>
      <c r="K104" s="420"/>
      <c r="L104" s="420"/>
    </row>
    <row r="105" spans="1:12" x14ac:dyDescent="0.3">
      <c r="A105" s="420"/>
      <c r="B105" s="420"/>
      <c r="C105" s="421"/>
      <c r="D105" s="420"/>
      <c r="E105" s="420"/>
      <c r="F105" s="420"/>
      <c r="G105" s="429"/>
      <c r="H105" s="420"/>
      <c r="I105" s="420"/>
      <c r="J105" s="420"/>
      <c r="K105" s="420"/>
      <c r="L105" s="420"/>
    </row>
    <row r="106" spans="1:12" x14ac:dyDescent="0.3">
      <c r="A106" s="420"/>
      <c r="B106" s="420"/>
      <c r="C106" s="421"/>
      <c r="D106" s="420"/>
      <c r="E106" s="420"/>
      <c r="F106" s="420"/>
      <c r="G106" s="429"/>
      <c r="H106" s="420"/>
      <c r="I106" s="420"/>
      <c r="J106" s="420"/>
      <c r="K106" s="420"/>
      <c r="L106" s="420"/>
    </row>
    <row r="107" spans="1:12" x14ac:dyDescent="0.3">
      <c r="A107" s="420"/>
      <c r="B107" s="420"/>
      <c r="C107" s="421"/>
      <c r="D107" s="420"/>
      <c r="E107" s="420"/>
      <c r="F107" s="420"/>
      <c r="G107" s="429"/>
      <c r="H107" s="420"/>
      <c r="I107" s="420"/>
      <c r="J107" s="420"/>
      <c r="K107" s="420"/>
      <c r="L107" s="420"/>
    </row>
    <row r="108" spans="1:12" x14ac:dyDescent="0.3">
      <c r="A108" s="420">
        <v>32</v>
      </c>
      <c r="B108" s="420"/>
      <c r="C108" s="422"/>
      <c r="D108" s="420"/>
      <c r="E108" s="420"/>
      <c r="F108" s="420"/>
      <c r="G108" s="429"/>
      <c r="H108" s="420"/>
      <c r="I108" s="420"/>
      <c r="J108" s="420"/>
      <c r="K108" s="420"/>
      <c r="L108" s="420"/>
    </row>
    <row r="109" spans="1:12" x14ac:dyDescent="0.3">
      <c r="A109" s="420"/>
      <c r="B109" s="420"/>
      <c r="C109" s="422"/>
      <c r="D109" s="420"/>
      <c r="E109" s="420"/>
      <c r="F109" s="420"/>
      <c r="G109" s="429"/>
      <c r="H109" s="420"/>
      <c r="I109" s="420"/>
      <c r="J109" s="420"/>
      <c r="K109" s="420"/>
      <c r="L109" s="420"/>
    </row>
    <row r="110" spans="1:12" x14ac:dyDescent="0.3">
      <c r="A110" s="420"/>
      <c r="B110" s="420"/>
      <c r="C110" s="422"/>
      <c r="D110" s="420"/>
      <c r="E110" s="420"/>
      <c r="F110" s="420"/>
      <c r="G110" s="429"/>
      <c r="H110" s="420"/>
      <c r="I110" s="420"/>
      <c r="J110" s="420"/>
      <c r="K110" s="420"/>
      <c r="L110" s="420"/>
    </row>
    <row r="111" spans="1:12" x14ac:dyDescent="0.3">
      <c r="A111" s="420"/>
      <c r="B111" s="420"/>
      <c r="C111" s="422"/>
      <c r="D111" s="420"/>
      <c r="E111" s="420"/>
      <c r="F111" s="420"/>
      <c r="G111" s="429"/>
      <c r="H111" s="420"/>
      <c r="I111" s="420"/>
      <c r="J111" s="420"/>
      <c r="K111" s="420"/>
      <c r="L111" s="420"/>
    </row>
    <row r="112" spans="1:12" x14ac:dyDescent="0.3">
      <c r="A112" s="420">
        <v>33</v>
      </c>
      <c r="B112" s="420"/>
      <c r="C112" s="420"/>
      <c r="D112" s="420"/>
      <c r="E112" s="420"/>
      <c r="F112" s="420"/>
      <c r="G112" s="429"/>
      <c r="H112" s="420"/>
      <c r="I112" s="420"/>
      <c r="J112" s="420"/>
      <c r="K112" s="420"/>
      <c r="L112" s="420"/>
    </row>
    <row r="113" spans="1:12" x14ac:dyDescent="0.3">
      <c r="A113" s="420"/>
      <c r="B113" s="420"/>
      <c r="C113" s="420"/>
      <c r="D113" s="420"/>
      <c r="E113" s="420"/>
      <c r="F113" s="420"/>
      <c r="G113" s="429"/>
      <c r="H113" s="420"/>
      <c r="I113" s="420"/>
      <c r="J113" s="420"/>
      <c r="K113" s="420"/>
      <c r="L113" s="420"/>
    </row>
    <row r="114" spans="1:12" x14ac:dyDescent="0.3">
      <c r="A114" s="420"/>
      <c r="B114" s="420"/>
      <c r="C114" s="420"/>
      <c r="D114" s="420"/>
      <c r="E114" s="420"/>
      <c r="F114" s="420"/>
      <c r="G114" s="429"/>
      <c r="H114" s="420"/>
      <c r="I114" s="420"/>
      <c r="J114" s="420"/>
      <c r="K114" s="420"/>
      <c r="L114" s="420"/>
    </row>
    <row r="115" spans="1:12" x14ac:dyDescent="0.3">
      <c r="A115" s="420"/>
      <c r="B115" s="420"/>
      <c r="C115" s="420"/>
      <c r="D115" s="420"/>
      <c r="E115" s="420"/>
      <c r="F115" s="420"/>
      <c r="G115" s="429"/>
      <c r="H115" s="420"/>
      <c r="I115" s="420"/>
      <c r="J115" s="420"/>
      <c r="K115" s="420"/>
      <c r="L115" s="420"/>
    </row>
    <row r="116" spans="1:12" x14ac:dyDescent="0.3">
      <c r="A116" s="420">
        <v>34</v>
      </c>
      <c r="B116" s="420"/>
      <c r="C116" s="420"/>
      <c r="D116" s="420"/>
      <c r="E116" s="420"/>
      <c r="F116" s="420"/>
      <c r="G116" s="429"/>
      <c r="H116" s="420"/>
      <c r="I116" s="420"/>
      <c r="J116" s="420"/>
      <c r="K116" s="420"/>
      <c r="L116" s="420"/>
    </row>
    <row r="117" spans="1:12" x14ac:dyDescent="0.3">
      <c r="A117" s="420"/>
      <c r="B117" s="420"/>
      <c r="C117" s="420"/>
      <c r="D117" s="420"/>
      <c r="E117" s="420"/>
      <c r="F117" s="420"/>
      <c r="G117" s="429"/>
      <c r="H117" s="420"/>
      <c r="I117" s="420"/>
      <c r="J117" s="420"/>
      <c r="K117" s="420"/>
      <c r="L117" s="420"/>
    </row>
    <row r="118" spans="1:12" x14ac:dyDescent="0.3">
      <c r="A118" s="420"/>
      <c r="B118" s="420"/>
      <c r="C118" s="420"/>
      <c r="D118" s="420"/>
      <c r="E118" s="420"/>
      <c r="F118" s="420"/>
      <c r="G118" s="429"/>
      <c r="H118" s="420"/>
      <c r="I118" s="420"/>
      <c r="J118" s="420"/>
      <c r="K118" s="420"/>
      <c r="L118" s="420"/>
    </row>
    <row r="119" spans="1:12" x14ac:dyDescent="0.3">
      <c r="A119" s="420"/>
      <c r="B119" s="420"/>
      <c r="C119" s="420"/>
      <c r="D119" s="420"/>
      <c r="E119" s="420"/>
      <c r="F119" s="420"/>
      <c r="G119" s="429"/>
      <c r="H119" s="420"/>
      <c r="I119" s="420"/>
      <c r="J119" s="420"/>
      <c r="K119" s="420"/>
      <c r="L119" s="420"/>
    </row>
    <row r="120" spans="1:12" x14ac:dyDescent="0.3">
      <c r="A120" s="420">
        <v>35</v>
      </c>
      <c r="B120" s="420"/>
      <c r="C120" s="420"/>
      <c r="D120" s="420"/>
      <c r="E120" s="420"/>
      <c r="F120" s="420"/>
      <c r="G120" s="429"/>
      <c r="H120" s="420"/>
      <c r="I120" s="420"/>
      <c r="J120" s="420"/>
      <c r="K120" s="420"/>
      <c r="L120" s="420"/>
    </row>
    <row r="121" spans="1:12" x14ac:dyDescent="0.3">
      <c r="A121" s="420"/>
      <c r="B121" s="420"/>
      <c r="C121" s="420"/>
      <c r="D121" s="420"/>
      <c r="E121" s="420"/>
      <c r="F121" s="420"/>
      <c r="G121" s="429"/>
      <c r="H121" s="420"/>
      <c r="I121" s="420"/>
      <c r="J121" s="420"/>
      <c r="K121" s="420"/>
      <c r="L121" s="420"/>
    </row>
    <row r="122" spans="1:12" x14ac:dyDescent="0.3">
      <c r="A122" s="420"/>
      <c r="B122" s="420"/>
      <c r="C122" s="420"/>
      <c r="D122" s="420"/>
      <c r="E122" s="420"/>
      <c r="F122" s="420"/>
      <c r="G122" s="429"/>
      <c r="H122" s="420"/>
      <c r="I122" s="420"/>
      <c r="J122" s="420"/>
      <c r="K122" s="420"/>
      <c r="L122" s="420"/>
    </row>
    <row r="123" spans="1:12" x14ac:dyDescent="0.3">
      <c r="A123" s="420"/>
      <c r="B123" s="420"/>
      <c r="C123" s="420"/>
      <c r="D123" s="420"/>
      <c r="E123" s="420"/>
      <c r="F123" s="420"/>
      <c r="G123" s="429"/>
      <c r="H123" s="420"/>
      <c r="I123" s="420"/>
      <c r="J123" s="420"/>
      <c r="K123" s="420"/>
      <c r="L123" s="420"/>
    </row>
    <row r="124" spans="1:12" x14ac:dyDescent="0.3">
      <c r="A124" s="420">
        <v>36</v>
      </c>
      <c r="B124" s="420"/>
      <c r="C124" s="420"/>
      <c r="D124" s="420"/>
      <c r="E124" s="420"/>
      <c r="F124" s="420"/>
      <c r="G124" s="429"/>
      <c r="H124" s="420"/>
      <c r="I124" s="420"/>
      <c r="J124" s="420"/>
      <c r="K124" s="420"/>
      <c r="L124" s="420"/>
    </row>
    <row r="125" spans="1:12" x14ac:dyDescent="0.3">
      <c r="A125" s="420"/>
      <c r="B125" s="420"/>
      <c r="C125" s="420"/>
      <c r="D125" s="420"/>
      <c r="E125" s="420"/>
      <c r="F125" s="420"/>
      <c r="G125" s="429"/>
      <c r="H125" s="420"/>
      <c r="I125" s="420"/>
      <c r="J125" s="420"/>
      <c r="K125" s="420"/>
      <c r="L125" s="420"/>
    </row>
    <row r="126" spans="1:12" x14ac:dyDescent="0.3">
      <c r="A126" s="420"/>
      <c r="B126" s="420"/>
      <c r="C126" s="420"/>
      <c r="D126" s="420"/>
      <c r="E126" s="420"/>
      <c r="F126" s="420"/>
      <c r="G126" s="429"/>
      <c r="H126" s="420"/>
      <c r="I126" s="420"/>
      <c r="J126" s="420"/>
      <c r="K126" s="420"/>
      <c r="L126" s="420"/>
    </row>
    <row r="127" spans="1:12" x14ac:dyDescent="0.3">
      <c r="A127" s="420"/>
      <c r="B127" s="420"/>
      <c r="C127" s="420"/>
      <c r="D127" s="420"/>
      <c r="E127" s="420"/>
      <c r="F127" s="420"/>
      <c r="G127" s="429"/>
      <c r="H127" s="420"/>
      <c r="I127" s="420"/>
      <c r="J127" s="420"/>
      <c r="K127" s="420"/>
      <c r="L127" s="420"/>
    </row>
    <row r="128" spans="1:12" x14ac:dyDescent="0.3">
      <c r="A128" s="420">
        <v>37</v>
      </c>
      <c r="B128" s="420"/>
      <c r="C128" s="420"/>
      <c r="D128" s="420"/>
      <c r="E128" s="420"/>
      <c r="F128" s="420"/>
      <c r="G128" s="429"/>
      <c r="H128" s="420"/>
      <c r="I128" s="420"/>
      <c r="J128" s="420"/>
      <c r="K128" s="420"/>
      <c r="L128" s="420"/>
    </row>
    <row r="129" spans="1:12" x14ac:dyDescent="0.3">
      <c r="A129" s="420"/>
      <c r="B129" s="420"/>
      <c r="C129" s="420"/>
      <c r="D129" s="420"/>
      <c r="E129" s="420"/>
      <c r="F129" s="420"/>
      <c r="G129" s="429"/>
      <c r="H129" s="420"/>
      <c r="I129" s="420"/>
      <c r="J129" s="420"/>
      <c r="K129" s="420"/>
      <c r="L129" s="420"/>
    </row>
    <row r="130" spans="1:12" x14ac:dyDescent="0.3">
      <c r="A130" s="420"/>
      <c r="B130" s="420"/>
      <c r="C130" s="420"/>
      <c r="D130" s="420"/>
      <c r="E130" s="420"/>
      <c r="F130" s="420"/>
      <c r="G130" s="429"/>
      <c r="H130" s="420"/>
      <c r="I130" s="420"/>
      <c r="J130" s="420"/>
      <c r="K130" s="420"/>
      <c r="L130" s="420"/>
    </row>
    <row r="131" spans="1:12" x14ac:dyDescent="0.3">
      <c r="A131" s="420"/>
      <c r="B131" s="420"/>
      <c r="C131" s="420"/>
      <c r="D131" s="420"/>
      <c r="E131" s="420"/>
      <c r="F131" s="420"/>
      <c r="G131" s="429"/>
      <c r="H131" s="420"/>
      <c r="I131" s="420"/>
      <c r="J131" s="420"/>
      <c r="K131" s="420"/>
      <c r="L131" s="420"/>
    </row>
    <row r="132" spans="1:12" x14ac:dyDescent="0.3">
      <c r="A132" s="420">
        <v>38</v>
      </c>
      <c r="B132" s="420"/>
      <c r="C132" s="420"/>
      <c r="D132" s="420"/>
      <c r="E132" s="420"/>
      <c r="F132" s="420"/>
      <c r="G132" s="429"/>
      <c r="H132" s="420"/>
      <c r="I132" s="420"/>
      <c r="J132" s="420"/>
      <c r="K132" s="420"/>
      <c r="L132" s="420"/>
    </row>
    <row r="133" spans="1:12" x14ac:dyDescent="0.3">
      <c r="A133" s="420"/>
      <c r="B133" s="420"/>
      <c r="C133" s="420"/>
      <c r="D133" s="420"/>
      <c r="E133" s="420"/>
      <c r="F133" s="420"/>
      <c r="G133" s="429"/>
      <c r="H133" s="420"/>
      <c r="I133" s="420"/>
      <c r="J133" s="420"/>
      <c r="K133" s="420"/>
      <c r="L133" s="420"/>
    </row>
    <row r="134" spans="1:12" x14ac:dyDescent="0.3">
      <c r="A134" s="420"/>
      <c r="B134" s="420"/>
      <c r="C134" s="420"/>
      <c r="D134" s="420"/>
      <c r="E134" s="420"/>
      <c r="F134" s="420"/>
      <c r="G134" s="429"/>
      <c r="H134" s="420"/>
      <c r="I134" s="420"/>
      <c r="J134" s="420"/>
      <c r="K134" s="420"/>
      <c r="L134" s="420"/>
    </row>
    <row r="135" spans="1:12" x14ac:dyDescent="0.3">
      <c r="A135" s="420"/>
      <c r="B135" s="420"/>
      <c r="C135" s="420"/>
      <c r="D135" s="420"/>
      <c r="E135" s="420"/>
      <c r="F135" s="420"/>
      <c r="G135" s="429"/>
      <c r="H135" s="420"/>
      <c r="I135" s="420"/>
      <c r="J135" s="420"/>
      <c r="K135" s="420"/>
      <c r="L135" s="420"/>
    </row>
    <row r="136" spans="1:12" x14ac:dyDescent="0.3">
      <c r="A136" s="392">
        <v>39</v>
      </c>
      <c r="B136" s="392"/>
      <c r="C136" s="392"/>
      <c r="D136" s="392"/>
      <c r="E136" s="392"/>
      <c r="F136" s="392"/>
      <c r="G136" s="430"/>
      <c r="H136" s="415"/>
      <c r="I136" s="415"/>
      <c r="J136" s="415"/>
      <c r="K136" s="415"/>
      <c r="L136" s="415"/>
    </row>
    <row r="137" spans="1:12" x14ac:dyDescent="0.3">
      <c r="A137" s="392"/>
      <c r="B137" s="392"/>
      <c r="C137" s="392"/>
      <c r="D137" s="392"/>
      <c r="E137" s="392"/>
      <c r="F137" s="392"/>
      <c r="G137" s="430"/>
      <c r="H137" s="415"/>
      <c r="I137" s="415"/>
      <c r="J137" s="415"/>
      <c r="K137" s="415"/>
      <c r="L137" s="415"/>
    </row>
    <row r="138" spans="1:12" x14ac:dyDescent="0.3">
      <c r="A138" s="392"/>
      <c r="B138" s="392"/>
      <c r="C138" s="392"/>
      <c r="D138" s="392"/>
      <c r="E138" s="392"/>
      <c r="F138" s="392"/>
      <c r="G138" s="430"/>
      <c r="H138" s="415"/>
      <c r="I138" s="415"/>
      <c r="J138" s="415"/>
      <c r="K138" s="415"/>
      <c r="L138" s="415"/>
    </row>
    <row r="139" spans="1:12" x14ac:dyDescent="0.3">
      <c r="A139" s="393"/>
      <c r="B139" s="393"/>
      <c r="C139" s="393"/>
      <c r="D139" s="393"/>
      <c r="E139" s="393"/>
      <c r="F139" s="393"/>
      <c r="G139" s="430"/>
      <c r="H139" s="415"/>
      <c r="I139" s="415"/>
      <c r="J139" s="415"/>
      <c r="K139" s="415"/>
      <c r="L139" s="415"/>
    </row>
    <row r="140" spans="1:12" x14ac:dyDescent="0.3">
      <c r="A140" s="391">
        <v>40</v>
      </c>
      <c r="B140" s="391"/>
      <c r="C140" s="391"/>
      <c r="D140" s="426"/>
      <c r="E140" s="391"/>
      <c r="F140" s="391"/>
      <c r="G140" s="430"/>
      <c r="H140" s="415"/>
      <c r="I140" s="415"/>
      <c r="J140" s="415"/>
      <c r="K140" s="415"/>
      <c r="L140" s="415"/>
    </row>
    <row r="141" spans="1:12" x14ac:dyDescent="0.3">
      <c r="A141" s="392"/>
      <c r="B141" s="392"/>
      <c r="C141" s="392"/>
      <c r="D141" s="427"/>
      <c r="E141" s="392"/>
      <c r="F141" s="392"/>
      <c r="G141" s="430"/>
      <c r="H141" s="415"/>
      <c r="I141" s="415"/>
      <c r="J141" s="415"/>
      <c r="K141" s="415"/>
      <c r="L141" s="415"/>
    </row>
    <row r="142" spans="1:12" x14ac:dyDescent="0.3">
      <c r="A142" s="392"/>
      <c r="B142" s="392"/>
      <c r="C142" s="392"/>
      <c r="D142" s="427"/>
      <c r="E142" s="392"/>
      <c r="F142" s="392"/>
      <c r="G142" s="430"/>
      <c r="H142" s="415"/>
      <c r="I142" s="415"/>
      <c r="J142" s="415"/>
      <c r="K142" s="415"/>
      <c r="L142" s="415"/>
    </row>
    <row r="143" spans="1:12" x14ac:dyDescent="0.3">
      <c r="A143" s="393"/>
      <c r="B143" s="393"/>
      <c r="C143" s="393"/>
      <c r="D143" s="428"/>
      <c r="E143" s="393"/>
      <c r="F143" s="393"/>
      <c r="G143" s="430"/>
      <c r="H143" s="415"/>
      <c r="I143" s="415"/>
      <c r="J143" s="415"/>
      <c r="K143" s="415"/>
      <c r="L143" s="415"/>
    </row>
  </sheetData>
  <mergeCells count="579">
    <mergeCell ref="D48:D51"/>
    <mergeCell ref="L132:L133"/>
    <mergeCell ref="L134:L135"/>
    <mergeCell ref="L136:L137"/>
    <mergeCell ref="L138:L139"/>
    <mergeCell ref="L140:L141"/>
    <mergeCell ref="L142:L143"/>
    <mergeCell ref="L120:L121"/>
    <mergeCell ref="L122:L123"/>
    <mergeCell ref="L124:L125"/>
    <mergeCell ref="L126:L127"/>
    <mergeCell ref="L128:L129"/>
    <mergeCell ref="L130:L131"/>
    <mergeCell ref="L108:L109"/>
    <mergeCell ref="L110:L111"/>
    <mergeCell ref="L112:L113"/>
    <mergeCell ref="L114:L115"/>
    <mergeCell ref="L116:L117"/>
    <mergeCell ref="L118:L119"/>
    <mergeCell ref="L96:L97"/>
    <mergeCell ref="L98:L99"/>
    <mergeCell ref="L100:L101"/>
    <mergeCell ref="L102:L103"/>
    <mergeCell ref="L104:L105"/>
    <mergeCell ref="L106:L107"/>
    <mergeCell ref="L84:L85"/>
    <mergeCell ref="L86:L87"/>
    <mergeCell ref="L88:L89"/>
    <mergeCell ref="L90:L91"/>
    <mergeCell ref="L92:L93"/>
    <mergeCell ref="L94:L95"/>
    <mergeCell ref="L72:L73"/>
    <mergeCell ref="L74:L75"/>
    <mergeCell ref="L76:L77"/>
    <mergeCell ref="L78:L79"/>
    <mergeCell ref="L80:L81"/>
    <mergeCell ref="L82:L83"/>
    <mergeCell ref="L60:L61"/>
    <mergeCell ref="L62:L63"/>
    <mergeCell ref="L64:L65"/>
    <mergeCell ref="L66:L67"/>
    <mergeCell ref="L68:L69"/>
    <mergeCell ref="L70:L71"/>
    <mergeCell ref="L48:L49"/>
    <mergeCell ref="L50:L51"/>
    <mergeCell ref="L52:L53"/>
    <mergeCell ref="L54:L55"/>
    <mergeCell ref="L56:L57"/>
    <mergeCell ref="L58:L59"/>
    <mergeCell ref="L32:L33"/>
    <mergeCell ref="L34:L35"/>
    <mergeCell ref="L36:L37"/>
    <mergeCell ref="L38:L39"/>
    <mergeCell ref="L40:L41"/>
    <mergeCell ref="L42:L43"/>
    <mergeCell ref="L44:L45"/>
    <mergeCell ref="L46:L47"/>
    <mergeCell ref="K132:K133"/>
    <mergeCell ref="K108:K109"/>
    <mergeCell ref="K110:K111"/>
    <mergeCell ref="K112:K113"/>
    <mergeCell ref="K114:K115"/>
    <mergeCell ref="K116:K117"/>
    <mergeCell ref="K118:K119"/>
    <mergeCell ref="K96:K97"/>
    <mergeCell ref="K98:K99"/>
    <mergeCell ref="K100:K101"/>
    <mergeCell ref="K102:K103"/>
    <mergeCell ref="K104:K105"/>
    <mergeCell ref="K106:K107"/>
    <mergeCell ref="K84:K85"/>
    <mergeCell ref="K86:K87"/>
    <mergeCell ref="K88:K89"/>
    <mergeCell ref="K134:K135"/>
    <mergeCell ref="K136:K137"/>
    <mergeCell ref="K138:K139"/>
    <mergeCell ref="K140:K141"/>
    <mergeCell ref="K142:K143"/>
    <mergeCell ref="K120:K121"/>
    <mergeCell ref="K122:K123"/>
    <mergeCell ref="K124:K125"/>
    <mergeCell ref="K126:K127"/>
    <mergeCell ref="K128:K129"/>
    <mergeCell ref="K130:K131"/>
    <mergeCell ref="K90:K91"/>
    <mergeCell ref="K92:K93"/>
    <mergeCell ref="K94:K95"/>
    <mergeCell ref="K72:K73"/>
    <mergeCell ref="K74:K75"/>
    <mergeCell ref="K76:K77"/>
    <mergeCell ref="K78:K79"/>
    <mergeCell ref="K80:K81"/>
    <mergeCell ref="K82:K83"/>
    <mergeCell ref="K60:K61"/>
    <mergeCell ref="K62:K63"/>
    <mergeCell ref="K64:K65"/>
    <mergeCell ref="K66:K67"/>
    <mergeCell ref="K68:K69"/>
    <mergeCell ref="K70:K71"/>
    <mergeCell ref="K48:K49"/>
    <mergeCell ref="K50:K51"/>
    <mergeCell ref="K52:K53"/>
    <mergeCell ref="K54:K55"/>
    <mergeCell ref="K56:K57"/>
    <mergeCell ref="K58:K59"/>
    <mergeCell ref="K32:K33"/>
    <mergeCell ref="K34:K35"/>
    <mergeCell ref="K36:K37"/>
    <mergeCell ref="K38:K39"/>
    <mergeCell ref="K40:K41"/>
    <mergeCell ref="K42:K43"/>
    <mergeCell ref="K44:K45"/>
    <mergeCell ref="K46:K47"/>
    <mergeCell ref="J132:J133"/>
    <mergeCell ref="J108:J109"/>
    <mergeCell ref="J110:J111"/>
    <mergeCell ref="J112:J113"/>
    <mergeCell ref="J114:J115"/>
    <mergeCell ref="J116:J117"/>
    <mergeCell ref="J118:J119"/>
    <mergeCell ref="J96:J97"/>
    <mergeCell ref="J98:J99"/>
    <mergeCell ref="J100:J101"/>
    <mergeCell ref="J102:J103"/>
    <mergeCell ref="J104:J105"/>
    <mergeCell ref="J106:J107"/>
    <mergeCell ref="J84:J85"/>
    <mergeCell ref="J86:J87"/>
    <mergeCell ref="J88:J89"/>
    <mergeCell ref="J134:J135"/>
    <mergeCell ref="J136:J137"/>
    <mergeCell ref="J138:J139"/>
    <mergeCell ref="J140:J141"/>
    <mergeCell ref="J142:J143"/>
    <mergeCell ref="J120:J121"/>
    <mergeCell ref="J122:J123"/>
    <mergeCell ref="J124:J125"/>
    <mergeCell ref="J126:J127"/>
    <mergeCell ref="J128:J129"/>
    <mergeCell ref="J130:J131"/>
    <mergeCell ref="J90:J91"/>
    <mergeCell ref="J92:J93"/>
    <mergeCell ref="J94:J95"/>
    <mergeCell ref="J72:J73"/>
    <mergeCell ref="J74:J75"/>
    <mergeCell ref="J76:J77"/>
    <mergeCell ref="J78:J79"/>
    <mergeCell ref="J80:J81"/>
    <mergeCell ref="J82:J83"/>
    <mergeCell ref="J60:J61"/>
    <mergeCell ref="J62:J63"/>
    <mergeCell ref="J64:J65"/>
    <mergeCell ref="J66:J67"/>
    <mergeCell ref="J68:J69"/>
    <mergeCell ref="J70:J71"/>
    <mergeCell ref="J48:J49"/>
    <mergeCell ref="J50:J51"/>
    <mergeCell ref="J52:J53"/>
    <mergeCell ref="J54:J55"/>
    <mergeCell ref="J56:J57"/>
    <mergeCell ref="J58:J59"/>
    <mergeCell ref="I140:I141"/>
    <mergeCell ref="I142:I143"/>
    <mergeCell ref="J32:J33"/>
    <mergeCell ref="J34:J35"/>
    <mergeCell ref="J36:J37"/>
    <mergeCell ref="J38:J39"/>
    <mergeCell ref="J40:J41"/>
    <mergeCell ref="J42:J43"/>
    <mergeCell ref="J44:J45"/>
    <mergeCell ref="J46:J47"/>
    <mergeCell ref="I128:I129"/>
    <mergeCell ref="I130:I131"/>
    <mergeCell ref="I132:I133"/>
    <mergeCell ref="I134:I135"/>
    <mergeCell ref="I136:I137"/>
    <mergeCell ref="I138:I139"/>
    <mergeCell ref="I116:I117"/>
    <mergeCell ref="I118:I119"/>
    <mergeCell ref="I120:I121"/>
    <mergeCell ref="I122:I123"/>
    <mergeCell ref="I124:I125"/>
    <mergeCell ref="I126:I127"/>
    <mergeCell ref="I104:I105"/>
    <mergeCell ref="I106:I107"/>
    <mergeCell ref="I108:I109"/>
    <mergeCell ref="I110:I111"/>
    <mergeCell ref="I112:I113"/>
    <mergeCell ref="I114:I115"/>
    <mergeCell ref="I92:I93"/>
    <mergeCell ref="I94:I95"/>
    <mergeCell ref="I96:I97"/>
    <mergeCell ref="I98:I99"/>
    <mergeCell ref="I100:I101"/>
    <mergeCell ref="I102:I103"/>
    <mergeCell ref="I80:I81"/>
    <mergeCell ref="I82:I83"/>
    <mergeCell ref="I84:I85"/>
    <mergeCell ref="I86:I87"/>
    <mergeCell ref="I88:I89"/>
    <mergeCell ref="I90:I91"/>
    <mergeCell ref="I68:I69"/>
    <mergeCell ref="I70:I71"/>
    <mergeCell ref="I72:I73"/>
    <mergeCell ref="I74:I75"/>
    <mergeCell ref="I76:I77"/>
    <mergeCell ref="I78:I79"/>
    <mergeCell ref="I56:I57"/>
    <mergeCell ref="I58:I59"/>
    <mergeCell ref="I60:I61"/>
    <mergeCell ref="I62:I63"/>
    <mergeCell ref="I64:I65"/>
    <mergeCell ref="I66:I67"/>
    <mergeCell ref="I44:I45"/>
    <mergeCell ref="I46:I47"/>
    <mergeCell ref="I48:I49"/>
    <mergeCell ref="I50:I51"/>
    <mergeCell ref="I52:I53"/>
    <mergeCell ref="I54:I55"/>
    <mergeCell ref="I32:I33"/>
    <mergeCell ref="I34:I35"/>
    <mergeCell ref="I36:I37"/>
    <mergeCell ref="I38:I39"/>
    <mergeCell ref="I40:I41"/>
    <mergeCell ref="I42:I43"/>
    <mergeCell ref="H132:H133"/>
    <mergeCell ref="H134:H135"/>
    <mergeCell ref="H136:H137"/>
    <mergeCell ref="H108:H109"/>
    <mergeCell ref="H110:H111"/>
    <mergeCell ref="H112:H113"/>
    <mergeCell ref="H114:H115"/>
    <mergeCell ref="H116:H117"/>
    <mergeCell ref="H118:H119"/>
    <mergeCell ref="H96:H97"/>
    <mergeCell ref="H98:H99"/>
    <mergeCell ref="H100:H101"/>
    <mergeCell ref="H102:H103"/>
    <mergeCell ref="H104:H105"/>
    <mergeCell ref="H106:H107"/>
    <mergeCell ref="H84:H85"/>
    <mergeCell ref="H86:H87"/>
    <mergeCell ref="H88:H89"/>
    <mergeCell ref="H138:H139"/>
    <mergeCell ref="H140:H141"/>
    <mergeCell ref="H142:H143"/>
    <mergeCell ref="H120:H121"/>
    <mergeCell ref="H122:H123"/>
    <mergeCell ref="H124:H125"/>
    <mergeCell ref="H126:H127"/>
    <mergeCell ref="H128:H129"/>
    <mergeCell ref="H130:H131"/>
    <mergeCell ref="H90:H91"/>
    <mergeCell ref="H92:H93"/>
    <mergeCell ref="H94:H95"/>
    <mergeCell ref="H72:H73"/>
    <mergeCell ref="H74:H75"/>
    <mergeCell ref="H76:H77"/>
    <mergeCell ref="H78:H79"/>
    <mergeCell ref="H80:H81"/>
    <mergeCell ref="H82:H83"/>
    <mergeCell ref="H60:H61"/>
    <mergeCell ref="H62:H63"/>
    <mergeCell ref="H64:H65"/>
    <mergeCell ref="H66:H67"/>
    <mergeCell ref="H68:H69"/>
    <mergeCell ref="H70:H71"/>
    <mergeCell ref="H48:H49"/>
    <mergeCell ref="H50:H51"/>
    <mergeCell ref="H52:H53"/>
    <mergeCell ref="H54:H55"/>
    <mergeCell ref="H56:H57"/>
    <mergeCell ref="H58:H59"/>
    <mergeCell ref="G142:G143"/>
    <mergeCell ref="H32:H33"/>
    <mergeCell ref="H34:H35"/>
    <mergeCell ref="H36:H37"/>
    <mergeCell ref="H38:H39"/>
    <mergeCell ref="H40:H41"/>
    <mergeCell ref="H42:H43"/>
    <mergeCell ref="H44:H45"/>
    <mergeCell ref="H46:H47"/>
    <mergeCell ref="G130:G131"/>
    <mergeCell ref="G132:G133"/>
    <mergeCell ref="G134:G135"/>
    <mergeCell ref="G136:G137"/>
    <mergeCell ref="G138:G139"/>
    <mergeCell ref="G140:G141"/>
    <mergeCell ref="G118:G119"/>
    <mergeCell ref="G120:G121"/>
    <mergeCell ref="G122:G123"/>
    <mergeCell ref="G124:G125"/>
    <mergeCell ref="G126:G127"/>
    <mergeCell ref="G128:G129"/>
    <mergeCell ref="G106:G107"/>
    <mergeCell ref="G108:G109"/>
    <mergeCell ref="G110:G111"/>
    <mergeCell ref="G112:G113"/>
    <mergeCell ref="G114:G115"/>
    <mergeCell ref="G116:G117"/>
    <mergeCell ref="G94:G95"/>
    <mergeCell ref="G96:G97"/>
    <mergeCell ref="G98:G99"/>
    <mergeCell ref="G100:G101"/>
    <mergeCell ref="G102:G103"/>
    <mergeCell ref="G104:G105"/>
    <mergeCell ref="G82:G83"/>
    <mergeCell ref="G84:G85"/>
    <mergeCell ref="G86:G87"/>
    <mergeCell ref="G88:G89"/>
    <mergeCell ref="G90:G91"/>
    <mergeCell ref="G92:G93"/>
    <mergeCell ref="G70:G71"/>
    <mergeCell ref="G72:G73"/>
    <mergeCell ref="G74:G75"/>
    <mergeCell ref="G76:G77"/>
    <mergeCell ref="G78:G79"/>
    <mergeCell ref="G80:G81"/>
    <mergeCell ref="G58:G59"/>
    <mergeCell ref="G60:G61"/>
    <mergeCell ref="G62:G63"/>
    <mergeCell ref="G64:G65"/>
    <mergeCell ref="G66:G67"/>
    <mergeCell ref="G68:G69"/>
    <mergeCell ref="E68:E71"/>
    <mergeCell ref="E64:E67"/>
    <mergeCell ref="E60:E63"/>
    <mergeCell ref="E56:E59"/>
    <mergeCell ref="E52:E55"/>
    <mergeCell ref="G48:G49"/>
    <mergeCell ref="G50:G51"/>
    <mergeCell ref="G52:G53"/>
    <mergeCell ref="G54:G55"/>
    <mergeCell ref="G56:G57"/>
    <mergeCell ref="E92:E95"/>
    <mergeCell ref="E88:E91"/>
    <mergeCell ref="E84:E87"/>
    <mergeCell ref="E80:E83"/>
    <mergeCell ref="E76:E79"/>
    <mergeCell ref="E72:E75"/>
    <mergeCell ref="F72:F75"/>
    <mergeCell ref="F76:F79"/>
    <mergeCell ref="F80:F83"/>
    <mergeCell ref="F84:F87"/>
    <mergeCell ref="F88:F91"/>
    <mergeCell ref="F92:F95"/>
    <mergeCell ref="F48:F51"/>
    <mergeCell ref="F52:F55"/>
    <mergeCell ref="F56:F59"/>
    <mergeCell ref="F60:F63"/>
    <mergeCell ref="F64:F67"/>
    <mergeCell ref="F68:F71"/>
    <mergeCell ref="E116:E119"/>
    <mergeCell ref="E112:E115"/>
    <mergeCell ref="E108:E111"/>
    <mergeCell ref="E100:E103"/>
    <mergeCell ref="E104:E107"/>
    <mergeCell ref="E96:E99"/>
    <mergeCell ref="E140:E143"/>
    <mergeCell ref="E136:E139"/>
    <mergeCell ref="E132:E135"/>
    <mergeCell ref="E128:E131"/>
    <mergeCell ref="E124:E127"/>
    <mergeCell ref="E120:E123"/>
    <mergeCell ref="F120:F123"/>
    <mergeCell ref="F124:F127"/>
    <mergeCell ref="F128:F131"/>
    <mergeCell ref="F132:F135"/>
    <mergeCell ref="F136:F139"/>
    <mergeCell ref="F140:F143"/>
    <mergeCell ref="F96:F99"/>
    <mergeCell ref="F100:F103"/>
    <mergeCell ref="F104:F107"/>
    <mergeCell ref="F108:F111"/>
    <mergeCell ref="F112:F115"/>
    <mergeCell ref="F116:F119"/>
    <mergeCell ref="D140:D143"/>
    <mergeCell ref="E32:E35"/>
    <mergeCell ref="F32:F35"/>
    <mergeCell ref="E36:E39"/>
    <mergeCell ref="F36:F39"/>
    <mergeCell ref="E40:E43"/>
    <mergeCell ref="F40:F43"/>
    <mergeCell ref="E44:E47"/>
    <mergeCell ref="F44:F47"/>
    <mergeCell ref="E48:E51"/>
    <mergeCell ref="D116:D119"/>
    <mergeCell ref="D120:D123"/>
    <mergeCell ref="D124:D127"/>
    <mergeCell ref="D128:D131"/>
    <mergeCell ref="D132:D135"/>
    <mergeCell ref="D136:D139"/>
    <mergeCell ref="D92:D95"/>
    <mergeCell ref="D96:D99"/>
    <mergeCell ref="D100:D103"/>
    <mergeCell ref="D104:D107"/>
    <mergeCell ref="D108:D111"/>
    <mergeCell ref="D112:D115"/>
    <mergeCell ref="D68:D71"/>
    <mergeCell ref="D72:D75"/>
    <mergeCell ref="D76:D79"/>
    <mergeCell ref="D80:D83"/>
    <mergeCell ref="D84:D87"/>
    <mergeCell ref="D88:D91"/>
    <mergeCell ref="A140:A143"/>
    <mergeCell ref="D52:D55"/>
    <mergeCell ref="D56:D59"/>
    <mergeCell ref="D60:D63"/>
    <mergeCell ref="D64:D67"/>
    <mergeCell ref="C124:C127"/>
    <mergeCell ref="C128:C131"/>
    <mergeCell ref="C132:C135"/>
    <mergeCell ref="C136:C139"/>
    <mergeCell ref="B140:B143"/>
    <mergeCell ref="C140:C143"/>
    <mergeCell ref="A124:A127"/>
    <mergeCell ref="A128:A131"/>
    <mergeCell ref="A132:A135"/>
    <mergeCell ref="A136:A139"/>
    <mergeCell ref="B124:B127"/>
    <mergeCell ref="B128:B131"/>
    <mergeCell ref="B132:B135"/>
    <mergeCell ref="B136:B139"/>
    <mergeCell ref="A100:A103"/>
    <mergeCell ref="A104:A107"/>
    <mergeCell ref="A108:A111"/>
    <mergeCell ref="A112:A115"/>
    <mergeCell ref="A116:A119"/>
    <mergeCell ref="A120:A123"/>
    <mergeCell ref="A76:A79"/>
    <mergeCell ref="A80:A83"/>
    <mergeCell ref="A84:A87"/>
    <mergeCell ref="A88:A91"/>
    <mergeCell ref="A92:A95"/>
    <mergeCell ref="A96:A99"/>
    <mergeCell ref="B104:B107"/>
    <mergeCell ref="B108:B111"/>
    <mergeCell ref="B112:B115"/>
    <mergeCell ref="B116:B119"/>
    <mergeCell ref="B120:B123"/>
    <mergeCell ref="C104:C107"/>
    <mergeCell ref="C108:C111"/>
    <mergeCell ref="C112:C115"/>
    <mergeCell ref="C116:C119"/>
    <mergeCell ref="C120:C123"/>
    <mergeCell ref="B84:B87"/>
    <mergeCell ref="B88:B91"/>
    <mergeCell ref="B92:B95"/>
    <mergeCell ref="B96:B99"/>
    <mergeCell ref="B100:B103"/>
    <mergeCell ref="C84:C87"/>
    <mergeCell ref="C88:C91"/>
    <mergeCell ref="C92:C95"/>
    <mergeCell ref="C96:C99"/>
    <mergeCell ref="C100:C103"/>
    <mergeCell ref="B76:B79"/>
    <mergeCell ref="B80:B83"/>
    <mergeCell ref="C68:C71"/>
    <mergeCell ref="C72:C75"/>
    <mergeCell ref="C76:C79"/>
    <mergeCell ref="C80:C83"/>
    <mergeCell ref="A64:A67"/>
    <mergeCell ref="B64:B67"/>
    <mergeCell ref="C64:C67"/>
    <mergeCell ref="B68:B71"/>
    <mergeCell ref="B72:B75"/>
    <mergeCell ref="A68:A71"/>
    <mergeCell ref="A72:A75"/>
    <mergeCell ref="B56:B59"/>
    <mergeCell ref="C56:C59"/>
    <mergeCell ref="A56:A59"/>
    <mergeCell ref="A60:A63"/>
    <mergeCell ref="B60:B63"/>
    <mergeCell ref="C60:C63"/>
    <mergeCell ref="A48:A51"/>
    <mergeCell ref="B48:B51"/>
    <mergeCell ref="C48:C51"/>
    <mergeCell ref="A52:A55"/>
    <mergeCell ref="B52:B55"/>
    <mergeCell ref="C52:C55"/>
    <mergeCell ref="G44:G45"/>
    <mergeCell ref="G46:G47"/>
    <mergeCell ref="A44:A47"/>
    <mergeCell ref="B44:B47"/>
    <mergeCell ref="C44:C47"/>
    <mergeCell ref="D44:D47"/>
    <mergeCell ref="G40:G41"/>
    <mergeCell ref="G42:G43"/>
    <mergeCell ref="A40:A43"/>
    <mergeCell ref="B40:B43"/>
    <mergeCell ref="C40:C43"/>
    <mergeCell ref="D40:D43"/>
    <mergeCell ref="G36:G37"/>
    <mergeCell ref="G38:G39"/>
    <mergeCell ref="A36:A39"/>
    <mergeCell ref="B36:B39"/>
    <mergeCell ref="C36:C39"/>
    <mergeCell ref="D36:D39"/>
    <mergeCell ref="G32:G33"/>
    <mergeCell ref="G34:G35"/>
    <mergeCell ref="B32:B35"/>
    <mergeCell ref="A32:A35"/>
    <mergeCell ref="C32:C35"/>
    <mergeCell ref="D32:D3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2:J2"/>
    <mergeCell ref="A3:K3"/>
    <mergeCell ref="A4:D4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162"/>
  <sheetViews>
    <sheetView tabSelected="1" workbookViewId="0">
      <selection activeCell="D75" activeCellId="4" sqref="D67:D72 D67:D72 D67:D72 D67:D76 D75:D87"/>
    </sheetView>
  </sheetViews>
  <sheetFormatPr defaultRowHeight="18.75" x14ac:dyDescent="0.3"/>
  <cols>
    <col min="1" max="1" width="12.28515625" style="84" customWidth="1"/>
    <col min="2" max="2" width="36.28515625" style="85" customWidth="1"/>
    <col min="3" max="3" width="18.85546875" style="96" customWidth="1"/>
    <col min="4" max="4" width="21.28515625" style="85" customWidth="1"/>
    <col min="5" max="5" width="16.28515625" style="85" customWidth="1"/>
    <col min="6" max="6" width="14.140625" style="85" customWidth="1"/>
    <col min="7" max="7" width="16.5703125" style="85" customWidth="1"/>
    <col min="8" max="8" width="14.5703125" style="85" customWidth="1"/>
    <col min="9" max="9" width="13.85546875" style="85" customWidth="1"/>
    <col min="10" max="10" width="14" style="85" customWidth="1"/>
    <col min="11" max="11" width="13.85546875" style="85" customWidth="1"/>
    <col min="12" max="12" width="14.85546875" style="85" customWidth="1"/>
    <col min="13" max="13" width="15.28515625" style="85" customWidth="1"/>
    <col min="14" max="14" width="16.42578125" style="85" customWidth="1"/>
    <col min="15" max="15" width="16.28515625" style="85" customWidth="1"/>
    <col min="16" max="16" width="16" style="85" customWidth="1"/>
    <col min="17" max="17" width="16.7109375" style="85" customWidth="1"/>
    <col min="18" max="18" width="17.42578125" style="86" customWidth="1"/>
    <col min="19" max="16384" width="9.140625" style="85"/>
  </cols>
  <sheetData>
    <row r="2" spans="1:18" ht="21" x14ac:dyDescent="0.35">
      <c r="B2" s="443" t="s">
        <v>159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</row>
    <row r="3" spans="1:18" x14ac:dyDescent="0.3">
      <c r="B3" s="87"/>
      <c r="C3" s="88"/>
      <c r="D3" s="87"/>
      <c r="E3" s="87"/>
    </row>
    <row r="4" spans="1:18" s="91" customFormat="1" ht="35.25" customHeight="1" x14ac:dyDescent="0.35">
      <c r="A4" s="89"/>
      <c r="B4" s="444" t="s">
        <v>160</v>
      </c>
      <c r="C4" s="444"/>
      <c r="D4" s="90"/>
      <c r="E4" s="90"/>
      <c r="R4" s="92"/>
    </row>
    <row r="5" spans="1:18" s="91" customFormat="1" ht="23.25" x14ac:dyDescent="0.35">
      <c r="A5" s="89"/>
      <c r="B5" s="445" t="s">
        <v>57</v>
      </c>
      <c r="C5" s="445"/>
      <c r="D5" s="93"/>
      <c r="E5" s="93"/>
      <c r="R5" s="92"/>
    </row>
    <row r="6" spans="1:18" ht="0.75" customHeight="1" x14ac:dyDescent="0.3">
      <c r="C6" s="94"/>
      <c r="D6" s="95"/>
      <c r="E6" s="95"/>
    </row>
    <row r="7" spans="1:18" hidden="1" x14ac:dyDescent="0.3"/>
    <row r="8" spans="1:18" ht="19.5" thickBot="1" x14ac:dyDescent="0.35"/>
    <row r="9" spans="1:18" s="104" customFormat="1" ht="61.5" customHeight="1" x14ac:dyDescent="0.3">
      <c r="A9" s="97" t="s">
        <v>3</v>
      </c>
      <c r="B9" s="98" t="s">
        <v>161</v>
      </c>
      <c r="C9" s="99" t="s">
        <v>162</v>
      </c>
      <c r="D9" s="99" t="s">
        <v>163</v>
      </c>
      <c r="E9" s="99" t="s">
        <v>164</v>
      </c>
      <c r="F9" s="100" t="s">
        <v>165</v>
      </c>
      <c r="G9" s="101" t="s">
        <v>166</v>
      </c>
      <c r="H9" s="101" t="s">
        <v>167</v>
      </c>
      <c r="I9" s="101" t="s">
        <v>168</v>
      </c>
      <c r="J9" s="101" t="s">
        <v>169</v>
      </c>
      <c r="K9" s="101" t="s">
        <v>170</v>
      </c>
      <c r="L9" s="101" t="s">
        <v>171</v>
      </c>
      <c r="M9" s="101" t="s">
        <v>172</v>
      </c>
      <c r="N9" s="101" t="s">
        <v>173</v>
      </c>
      <c r="O9" s="102" t="s">
        <v>174</v>
      </c>
      <c r="P9" s="100" t="s">
        <v>175</v>
      </c>
      <c r="Q9" s="102" t="s">
        <v>176</v>
      </c>
      <c r="R9" s="103" t="s">
        <v>54</v>
      </c>
    </row>
    <row r="10" spans="1:18" s="108" customFormat="1" ht="30" customHeight="1" x14ac:dyDescent="0.3">
      <c r="A10" s="446">
        <v>1</v>
      </c>
      <c r="B10" s="447" t="s">
        <v>177</v>
      </c>
      <c r="C10" s="437" t="s">
        <v>178</v>
      </c>
      <c r="D10" s="438" t="s">
        <v>179</v>
      </c>
      <c r="E10" s="105" t="s">
        <v>34</v>
      </c>
      <c r="F10" s="106">
        <v>270000</v>
      </c>
      <c r="G10" s="106">
        <v>270000</v>
      </c>
      <c r="H10" s="106">
        <v>270000</v>
      </c>
      <c r="I10" s="106">
        <v>270000</v>
      </c>
      <c r="J10" s="106">
        <v>270000</v>
      </c>
      <c r="K10" s="106">
        <v>270000</v>
      </c>
      <c r="L10" s="106">
        <v>270000</v>
      </c>
      <c r="M10" s="106">
        <v>270000</v>
      </c>
      <c r="N10" s="106">
        <v>270000</v>
      </c>
      <c r="O10" s="106">
        <v>270000</v>
      </c>
      <c r="P10" s="106">
        <v>270000</v>
      </c>
      <c r="Q10" s="107">
        <v>270000</v>
      </c>
      <c r="R10" s="106">
        <v>3240000</v>
      </c>
    </row>
    <row r="11" spans="1:18" s="108" customFormat="1" ht="30" customHeight="1" x14ac:dyDescent="0.3">
      <c r="A11" s="446"/>
      <c r="B11" s="447"/>
      <c r="C11" s="437"/>
      <c r="D11" s="438"/>
      <c r="E11" s="105" t="s">
        <v>37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0"/>
      <c r="R11" s="109"/>
    </row>
    <row r="12" spans="1:18" s="113" customFormat="1" ht="30" customHeight="1" x14ac:dyDescent="0.3">
      <c r="A12" s="435">
        <v>2</v>
      </c>
      <c r="B12" s="436" t="s">
        <v>180</v>
      </c>
      <c r="C12" s="437" t="s">
        <v>181</v>
      </c>
      <c r="D12" s="438" t="s">
        <v>182</v>
      </c>
      <c r="E12" s="105" t="s">
        <v>34</v>
      </c>
      <c r="F12" s="111">
        <v>120000</v>
      </c>
      <c r="G12" s="111">
        <v>120000</v>
      </c>
      <c r="H12" s="111">
        <v>120000</v>
      </c>
      <c r="I12" s="111">
        <v>120000</v>
      </c>
      <c r="J12" s="111">
        <v>120000</v>
      </c>
      <c r="K12" s="111">
        <v>120000</v>
      </c>
      <c r="L12" s="111">
        <v>120000</v>
      </c>
      <c r="M12" s="111">
        <v>120000</v>
      </c>
      <c r="N12" s="111">
        <v>120000</v>
      </c>
      <c r="O12" s="111">
        <v>120000</v>
      </c>
      <c r="P12" s="111">
        <v>158000</v>
      </c>
      <c r="Q12" s="112">
        <v>158000</v>
      </c>
      <c r="R12" s="111">
        <v>1516000</v>
      </c>
    </row>
    <row r="13" spans="1:18" s="113" customFormat="1" ht="30" customHeight="1" x14ac:dyDescent="0.3">
      <c r="A13" s="435"/>
      <c r="B13" s="436"/>
      <c r="C13" s="437"/>
      <c r="D13" s="438"/>
      <c r="E13" s="105" t="s">
        <v>37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5"/>
      <c r="R13" s="114"/>
    </row>
    <row r="14" spans="1:18" s="113" customFormat="1" ht="30" customHeight="1" x14ac:dyDescent="0.3">
      <c r="A14" s="435">
        <v>3</v>
      </c>
      <c r="B14" s="439" t="s">
        <v>183</v>
      </c>
      <c r="C14" s="437" t="s">
        <v>184</v>
      </c>
      <c r="D14" s="441">
        <v>1200000</v>
      </c>
      <c r="E14" s="105" t="s">
        <v>34</v>
      </c>
      <c r="F14" s="111">
        <v>100000</v>
      </c>
      <c r="G14" s="111">
        <v>100000</v>
      </c>
      <c r="H14" s="111">
        <v>100000</v>
      </c>
      <c r="I14" s="111">
        <v>100000</v>
      </c>
      <c r="J14" s="111">
        <v>100000</v>
      </c>
      <c r="K14" s="111">
        <v>100000</v>
      </c>
      <c r="L14" s="111">
        <v>100000</v>
      </c>
      <c r="M14" s="111">
        <v>100000</v>
      </c>
      <c r="N14" s="111">
        <v>100000</v>
      </c>
      <c r="O14" s="111">
        <v>100000</v>
      </c>
      <c r="P14" s="111">
        <v>100000</v>
      </c>
      <c r="Q14" s="112">
        <v>100000</v>
      </c>
      <c r="R14" s="111">
        <v>1200000</v>
      </c>
    </row>
    <row r="15" spans="1:18" s="113" customFormat="1" ht="30" customHeight="1" x14ac:dyDescent="0.3">
      <c r="A15" s="435"/>
      <c r="B15" s="440"/>
      <c r="C15" s="437"/>
      <c r="D15" s="442"/>
      <c r="E15" s="105" t="s">
        <v>37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  <c r="R15" s="114"/>
    </row>
    <row r="16" spans="1:18" s="113" customFormat="1" ht="30" customHeight="1" x14ac:dyDescent="0.3">
      <c r="A16" s="435">
        <v>4</v>
      </c>
      <c r="B16" s="448" t="s">
        <v>185</v>
      </c>
      <c r="C16" s="437" t="s">
        <v>186</v>
      </c>
      <c r="D16" s="449" t="s">
        <v>187</v>
      </c>
      <c r="E16" s="105" t="s">
        <v>34</v>
      </c>
      <c r="F16" s="111">
        <v>45000</v>
      </c>
      <c r="G16" s="111">
        <v>45000</v>
      </c>
      <c r="H16" s="111">
        <v>45000</v>
      </c>
      <c r="I16" s="111">
        <v>45000</v>
      </c>
      <c r="J16" s="111">
        <v>45000</v>
      </c>
      <c r="K16" s="111">
        <v>45000</v>
      </c>
      <c r="L16" s="111">
        <v>45000</v>
      </c>
      <c r="M16" s="111">
        <v>45000</v>
      </c>
      <c r="N16" s="111">
        <v>45000</v>
      </c>
      <c r="O16" s="111">
        <v>45000</v>
      </c>
      <c r="P16" s="111">
        <v>45000</v>
      </c>
      <c r="Q16" s="112">
        <v>45000</v>
      </c>
      <c r="R16" s="111">
        <v>540000</v>
      </c>
    </row>
    <row r="17" spans="1:18" s="113" customFormat="1" ht="30" customHeight="1" x14ac:dyDescent="0.3">
      <c r="A17" s="435"/>
      <c r="B17" s="448"/>
      <c r="C17" s="437"/>
      <c r="D17" s="449"/>
      <c r="E17" s="105" t="s">
        <v>37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5"/>
      <c r="R17" s="114"/>
    </row>
    <row r="18" spans="1:18" s="113" customFormat="1" ht="30" customHeight="1" x14ac:dyDescent="0.3">
      <c r="A18" s="435">
        <v>5</v>
      </c>
      <c r="B18" s="448" t="s">
        <v>188</v>
      </c>
      <c r="C18" s="437" t="s">
        <v>189</v>
      </c>
      <c r="D18" s="449" t="s">
        <v>190</v>
      </c>
      <c r="E18" s="105" t="s">
        <v>34</v>
      </c>
      <c r="F18" s="111">
        <v>12000</v>
      </c>
      <c r="G18" s="111">
        <v>12000</v>
      </c>
      <c r="H18" s="111">
        <v>12000</v>
      </c>
      <c r="I18" s="111">
        <v>12000</v>
      </c>
      <c r="J18" s="111">
        <v>12000</v>
      </c>
      <c r="K18" s="111">
        <v>12000</v>
      </c>
      <c r="L18" s="111">
        <v>12000</v>
      </c>
      <c r="M18" s="111">
        <v>12000</v>
      </c>
      <c r="N18" s="111">
        <v>12000</v>
      </c>
      <c r="O18" s="111">
        <v>12000</v>
      </c>
      <c r="P18" s="111">
        <v>12000</v>
      </c>
      <c r="Q18" s="112">
        <v>12000</v>
      </c>
      <c r="R18" s="111">
        <v>144000</v>
      </c>
    </row>
    <row r="19" spans="1:18" s="113" customFormat="1" ht="30" customHeight="1" x14ac:dyDescent="0.3">
      <c r="A19" s="435"/>
      <c r="B19" s="448"/>
      <c r="C19" s="437"/>
      <c r="D19" s="449"/>
      <c r="E19" s="105" t="s">
        <v>37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5"/>
      <c r="R19" s="114"/>
    </row>
    <row r="20" spans="1:18" s="113" customFormat="1" ht="30" customHeight="1" x14ac:dyDescent="0.3">
      <c r="A20" s="435">
        <v>6</v>
      </c>
      <c r="B20" s="448" t="s">
        <v>191</v>
      </c>
      <c r="C20" s="437" t="s">
        <v>192</v>
      </c>
      <c r="D20" s="449" t="s">
        <v>193</v>
      </c>
      <c r="E20" s="105" t="s">
        <v>34</v>
      </c>
      <c r="F20" s="111">
        <v>22800</v>
      </c>
      <c r="G20" s="111">
        <v>22800</v>
      </c>
      <c r="H20" s="111">
        <v>21000</v>
      </c>
      <c r="I20" s="111">
        <v>21000</v>
      </c>
      <c r="J20" s="111">
        <v>21000</v>
      </c>
      <c r="K20" s="111">
        <v>21000</v>
      </c>
      <c r="L20" s="111">
        <v>21000</v>
      </c>
      <c r="M20" s="111">
        <v>21000</v>
      </c>
      <c r="N20" s="111">
        <v>21000</v>
      </c>
      <c r="O20" s="111">
        <v>21000</v>
      </c>
      <c r="P20" s="111">
        <v>21000</v>
      </c>
      <c r="Q20" s="112">
        <v>21000</v>
      </c>
      <c r="R20" s="111">
        <v>255600</v>
      </c>
    </row>
    <row r="21" spans="1:18" s="113" customFormat="1" ht="30" customHeight="1" x14ac:dyDescent="0.3">
      <c r="A21" s="435"/>
      <c r="B21" s="448"/>
      <c r="C21" s="437"/>
      <c r="D21" s="449"/>
      <c r="E21" s="105" t="s">
        <v>37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5"/>
      <c r="R21" s="114"/>
    </row>
    <row r="22" spans="1:18" s="118" customFormat="1" ht="30" customHeight="1" x14ac:dyDescent="0.3">
      <c r="A22" s="446">
        <v>7</v>
      </c>
      <c r="B22" s="450" t="s">
        <v>194</v>
      </c>
      <c r="C22" s="437" t="s">
        <v>195</v>
      </c>
      <c r="D22" s="451" t="s">
        <v>196</v>
      </c>
      <c r="E22" s="105" t="s">
        <v>34</v>
      </c>
      <c r="F22" s="116">
        <v>85000</v>
      </c>
      <c r="G22" s="116">
        <v>85000</v>
      </c>
      <c r="H22" s="116">
        <v>85000</v>
      </c>
      <c r="I22" s="116">
        <v>85000</v>
      </c>
      <c r="J22" s="116">
        <v>85000</v>
      </c>
      <c r="K22" s="116">
        <v>85000</v>
      </c>
      <c r="L22" s="116">
        <v>85000</v>
      </c>
      <c r="M22" s="116">
        <v>85000</v>
      </c>
      <c r="N22" s="116">
        <v>85000</v>
      </c>
      <c r="O22" s="116">
        <v>85000</v>
      </c>
      <c r="P22" s="116">
        <v>85000</v>
      </c>
      <c r="Q22" s="117">
        <v>85000</v>
      </c>
      <c r="R22" s="116">
        <v>1020000</v>
      </c>
    </row>
    <row r="23" spans="1:18" s="118" customFormat="1" ht="30" customHeight="1" x14ac:dyDescent="0.3">
      <c r="A23" s="446"/>
      <c r="B23" s="450"/>
      <c r="C23" s="437"/>
      <c r="D23" s="451"/>
      <c r="E23" s="105" t="s">
        <v>37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20"/>
      <c r="R23" s="119"/>
    </row>
    <row r="24" spans="1:18" s="123" customFormat="1" ht="30" customHeight="1" x14ac:dyDescent="0.3">
      <c r="A24" s="435">
        <v>8</v>
      </c>
      <c r="B24" s="450" t="s">
        <v>197</v>
      </c>
      <c r="C24" s="437" t="s">
        <v>198</v>
      </c>
      <c r="D24" s="451" t="s">
        <v>199</v>
      </c>
      <c r="E24" s="105" t="s">
        <v>34</v>
      </c>
      <c r="F24" s="121">
        <v>207000</v>
      </c>
      <c r="G24" s="121">
        <v>203000</v>
      </c>
      <c r="H24" s="121">
        <v>203000</v>
      </c>
      <c r="I24" s="121">
        <v>203000</v>
      </c>
      <c r="J24" s="121">
        <v>203000</v>
      </c>
      <c r="K24" s="121">
        <v>203000</v>
      </c>
      <c r="L24" s="121">
        <v>203000</v>
      </c>
      <c r="M24" s="121">
        <v>203000</v>
      </c>
      <c r="N24" s="121">
        <v>204000</v>
      </c>
      <c r="O24" s="121">
        <v>204000</v>
      </c>
      <c r="P24" s="121">
        <v>204000</v>
      </c>
      <c r="Q24" s="122">
        <v>204000</v>
      </c>
      <c r="R24" s="121">
        <v>2444000</v>
      </c>
    </row>
    <row r="25" spans="1:18" s="123" customFormat="1" ht="30" customHeight="1" x14ac:dyDescent="0.3">
      <c r="A25" s="435"/>
      <c r="B25" s="450"/>
      <c r="C25" s="437"/>
      <c r="D25" s="451"/>
      <c r="E25" s="105" t="s">
        <v>37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124"/>
    </row>
    <row r="26" spans="1:18" s="128" customFormat="1" ht="30" customHeight="1" x14ac:dyDescent="0.3">
      <c r="A26" s="435">
        <v>9</v>
      </c>
      <c r="B26" s="452" t="s">
        <v>200</v>
      </c>
      <c r="C26" s="437" t="s">
        <v>201</v>
      </c>
      <c r="D26" s="451"/>
      <c r="E26" s="105" t="s">
        <v>34</v>
      </c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7"/>
      <c r="R26" s="126"/>
    </row>
    <row r="27" spans="1:18" s="128" customFormat="1" ht="30" customHeight="1" x14ac:dyDescent="0.3">
      <c r="A27" s="435"/>
      <c r="B27" s="452"/>
      <c r="C27" s="437"/>
      <c r="D27" s="451"/>
      <c r="E27" s="105" t="s">
        <v>37</v>
      </c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  <c r="R27" s="126"/>
    </row>
    <row r="28" spans="1:18" s="128" customFormat="1" ht="37.5" customHeight="1" x14ac:dyDescent="0.3">
      <c r="A28" s="129" t="s">
        <v>202</v>
      </c>
      <c r="B28" s="130" t="s">
        <v>203</v>
      </c>
      <c r="C28" s="131"/>
      <c r="D28" s="132" t="s">
        <v>204</v>
      </c>
      <c r="E28" s="105" t="s">
        <v>34</v>
      </c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7"/>
      <c r="R28" s="133">
        <v>500000</v>
      </c>
    </row>
    <row r="29" spans="1:18" s="128" customFormat="1" ht="37.5" customHeight="1" x14ac:dyDescent="0.3">
      <c r="A29" s="129" t="s">
        <v>202</v>
      </c>
      <c r="B29" s="130" t="s">
        <v>205</v>
      </c>
      <c r="C29" s="131"/>
      <c r="D29" s="132" t="s">
        <v>206</v>
      </c>
      <c r="E29" s="105" t="s">
        <v>34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7"/>
      <c r="R29" s="133">
        <v>2020000</v>
      </c>
    </row>
    <row r="30" spans="1:18" s="128" customFormat="1" ht="37.5" customHeight="1" x14ac:dyDescent="0.3">
      <c r="A30" s="129" t="s">
        <v>202</v>
      </c>
      <c r="B30" s="130" t="s">
        <v>207</v>
      </c>
      <c r="C30" s="131"/>
      <c r="D30" s="132" t="s">
        <v>208</v>
      </c>
      <c r="E30" s="105" t="s">
        <v>34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R30" s="133">
        <v>4000000</v>
      </c>
    </row>
    <row r="31" spans="1:18" s="128" customFormat="1" ht="42" customHeight="1" x14ac:dyDescent="0.3">
      <c r="A31" s="129" t="s">
        <v>202</v>
      </c>
      <c r="B31" s="130" t="s">
        <v>209</v>
      </c>
      <c r="C31" s="131"/>
      <c r="D31" s="132" t="s">
        <v>210</v>
      </c>
      <c r="E31" s="105" t="s">
        <v>34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7"/>
      <c r="R31" s="133">
        <v>1900000</v>
      </c>
    </row>
    <row r="32" spans="1:18" s="128" customFormat="1" ht="30" customHeight="1" x14ac:dyDescent="0.3">
      <c r="A32" s="435">
        <v>10</v>
      </c>
      <c r="B32" s="452" t="s">
        <v>211</v>
      </c>
      <c r="C32" s="437" t="s">
        <v>212</v>
      </c>
      <c r="D32" s="453">
        <v>2400000</v>
      </c>
      <c r="E32" s="105" t="s">
        <v>34</v>
      </c>
      <c r="F32" s="133">
        <v>200000</v>
      </c>
      <c r="G32" s="133">
        <v>200000</v>
      </c>
      <c r="H32" s="133">
        <v>200000</v>
      </c>
      <c r="I32" s="133">
        <v>200000</v>
      </c>
      <c r="J32" s="133">
        <v>200000</v>
      </c>
      <c r="K32" s="133">
        <v>200000</v>
      </c>
      <c r="L32" s="133">
        <v>200000</v>
      </c>
      <c r="M32" s="133">
        <v>200000</v>
      </c>
      <c r="N32" s="133">
        <v>200000</v>
      </c>
      <c r="O32" s="133">
        <v>200000</v>
      </c>
      <c r="P32" s="133">
        <v>200000</v>
      </c>
      <c r="Q32" s="134">
        <v>200000</v>
      </c>
      <c r="R32" s="133">
        <v>2400000</v>
      </c>
    </row>
    <row r="33" spans="1:18" s="135" customFormat="1" ht="30" customHeight="1" x14ac:dyDescent="0.3">
      <c r="A33" s="435"/>
      <c r="B33" s="452"/>
      <c r="C33" s="437"/>
      <c r="D33" s="454"/>
      <c r="E33" s="105" t="s">
        <v>37</v>
      </c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19"/>
    </row>
    <row r="34" spans="1:18" x14ac:dyDescent="0.3">
      <c r="A34" s="455">
        <v>11</v>
      </c>
      <c r="B34" s="457" t="s">
        <v>213</v>
      </c>
      <c r="C34" s="437" t="s">
        <v>214</v>
      </c>
      <c r="D34" s="459">
        <v>1800000</v>
      </c>
      <c r="E34" s="86" t="s">
        <v>34</v>
      </c>
      <c r="F34" s="136">
        <v>150000</v>
      </c>
      <c r="G34" s="136">
        <v>150000</v>
      </c>
      <c r="H34" s="136">
        <v>150000</v>
      </c>
      <c r="I34" s="136">
        <v>150000</v>
      </c>
      <c r="J34" s="136">
        <v>150000</v>
      </c>
      <c r="K34" s="136">
        <v>150000</v>
      </c>
      <c r="L34" s="136">
        <v>150000</v>
      </c>
      <c r="M34" s="136">
        <v>150000</v>
      </c>
      <c r="N34" s="136">
        <v>150000</v>
      </c>
      <c r="O34" s="136">
        <v>150000</v>
      </c>
      <c r="P34" s="136">
        <v>150000</v>
      </c>
      <c r="Q34" s="136">
        <v>150000</v>
      </c>
      <c r="R34" s="136">
        <v>1800000</v>
      </c>
    </row>
    <row r="35" spans="1:18" x14ac:dyDescent="0.3">
      <c r="A35" s="456"/>
      <c r="B35" s="458"/>
      <c r="C35" s="437"/>
      <c r="D35" s="458"/>
      <c r="E35" s="86" t="s">
        <v>37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137"/>
    </row>
    <row r="36" spans="1:18" x14ac:dyDescent="0.3">
      <c r="A36" s="455">
        <v>12</v>
      </c>
      <c r="B36" s="457" t="s">
        <v>215</v>
      </c>
      <c r="C36" s="437" t="s">
        <v>216</v>
      </c>
      <c r="D36" s="459">
        <v>1440000</v>
      </c>
      <c r="E36" s="86" t="s">
        <v>34</v>
      </c>
      <c r="F36" s="136">
        <v>120000</v>
      </c>
      <c r="G36" s="136">
        <v>120000</v>
      </c>
      <c r="H36" s="136">
        <v>120000</v>
      </c>
      <c r="I36" s="136">
        <v>120000</v>
      </c>
      <c r="J36" s="136">
        <v>120000</v>
      </c>
      <c r="K36" s="136">
        <v>120000</v>
      </c>
      <c r="L36" s="136">
        <v>120000</v>
      </c>
      <c r="M36" s="136">
        <v>120000</v>
      </c>
      <c r="N36" s="136">
        <v>120000</v>
      </c>
      <c r="O36" s="136">
        <v>120000</v>
      </c>
      <c r="P36" s="136">
        <v>120000</v>
      </c>
      <c r="Q36" s="136">
        <v>120000</v>
      </c>
      <c r="R36" s="136">
        <v>1440000</v>
      </c>
    </row>
    <row r="37" spans="1:18" x14ac:dyDescent="0.3">
      <c r="A37" s="456"/>
      <c r="B37" s="458"/>
      <c r="C37" s="437"/>
      <c r="D37" s="458"/>
      <c r="E37" s="86" t="s">
        <v>37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137"/>
    </row>
    <row r="38" spans="1:18" x14ac:dyDescent="0.3">
      <c r="A38" s="455">
        <v>13</v>
      </c>
      <c r="B38" s="457" t="s">
        <v>217</v>
      </c>
      <c r="C38" s="437" t="s">
        <v>218</v>
      </c>
      <c r="D38" s="459">
        <v>2500000</v>
      </c>
      <c r="E38" s="86" t="s">
        <v>34</v>
      </c>
      <c r="F38" s="136">
        <v>200000</v>
      </c>
      <c r="G38" s="136">
        <v>200000</v>
      </c>
      <c r="H38" s="136">
        <v>200000</v>
      </c>
      <c r="I38" s="136">
        <v>200000</v>
      </c>
      <c r="J38" s="136">
        <v>200000</v>
      </c>
      <c r="K38" s="136">
        <v>200000</v>
      </c>
      <c r="L38" s="136">
        <v>200000</v>
      </c>
      <c r="M38" s="136">
        <v>200000</v>
      </c>
      <c r="N38" s="136">
        <v>200000</v>
      </c>
      <c r="O38" s="136">
        <v>200000</v>
      </c>
      <c r="P38" s="136">
        <v>250000</v>
      </c>
      <c r="Q38" s="138">
        <v>250000</v>
      </c>
      <c r="R38" s="136">
        <v>2500000</v>
      </c>
    </row>
    <row r="39" spans="1:18" x14ac:dyDescent="0.3">
      <c r="A39" s="456"/>
      <c r="B39" s="458"/>
      <c r="C39" s="437"/>
      <c r="D39" s="458"/>
      <c r="E39" s="86" t="s">
        <v>37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137"/>
    </row>
    <row r="40" spans="1:18" x14ac:dyDescent="0.3">
      <c r="A40" s="455">
        <v>14</v>
      </c>
      <c r="B40" s="457" t="s">
        <v>219</v>
      </c>
      <c r="C40" s="437" t="s">
        <v>220</v>
      </c>
      <c r="D40" s="460"/>
      <c r="E40" s="86" t="s">
        <v>34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137"/>
    </row>
    <row r="41" spans="1:18" x14ac:dyDescent="0.3">
      <c r="A41" s="456"/>
      <c r="B41" s="458"/>
      <c r="C41" s="437"/>
      <c r="D41" s="461"/>
      <c r="E41" s="86" t="s">
        <v>37</v>
      </c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137"/>
    </row>
    <row r="42" spans="1:18" x14ac:dyDescent="0.3">
      <c r="A42" s="139" t="s">
        <v>202</v>
      </c>
      <c r="B42" s="140" t="s">
        <v>221</v>
      </c>
      <c r="C42" s="131"/>
      <c r="D42" s="141">
        <v>3000000</v>
      </c>
      <c r="E42" s="86" t="s">
        <v>34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137"/>
      <c r="R42" s="136">
        <v>3000000</v>
      </c>
    </row>
    <row r="43" spans="1:18" x14ac:dyDescent="0.3">
      <c r="A43" s="139"/>
      <c r="B43" s="140" t="s">
        <v>222</v>
      </c>
      <c r="C43" s="131"/>
      <c r="D43" s="141">
        <v>2000000</v>
      </c>
      <c r="E43" s="86" t="s">
        <v>34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137"/>
      <c r="R43" s="136">
        <v>2000000</v>
      </c>
    </row>
    <row r="44" spans="1:18" ht="37.5" x14ac:dyDescent="0.3">
      <c r="A44" s="139"/>
      <c r="B44" s="142" t="s">
        <v>223</v>
      </c>
      <c r="C44" s="131"/>
      <c r="D44" s="141">
        <v>2500000</v>
      </c>
      <c r="E44" s="86" t="s">
        <v>34</v>
      </c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137"/>
      <c r="R44" s="136">
        <v>2500000</v>
      </c>
    </row>
    <row r="45" spans="1:18" x14ac:dyDescent="0.3">
      <c r="A45" s="139"/>
      <c r="B45" s="140" t="s">
        <v>224</v>
      </c>
      <c r="C45" s="131"/>
      <c r="D45" s="141">
        <v>4000000</v>
      </c>
      <c r="E45" s="86" t="s">
        <v>34</v>
      </c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137"/>
      <c r="R45" s="136">
        <v>4000000</v>
      </c>
    </row>
    <row r="46" spans="1:18" x14ac:dyDescent="0.3">
      <c r="A46" s="139"/>
      <c r="B46" s="140" t="s">
        <v>225</v>
      </c>
      <c r="C46" s="131"/>
      <c r="D46" s="141">
        <v>1600000</v>
      </c>
      <c r="E46" s="86" t="s">
        <v>34</v>
      </c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137"/>
      <c r="R46" s="136">
        <v>1600000</v>
      </c>
    </row>
    <row r="47" spans="1:18" ht="37.5" x14ac:dyDescent="0.3">
      <c r="A47" s="139"/>
      <c r="B47" s="142" t="s">
        <v>226</v>
      </c>
      <c r="C47" s="131"/>
      <c r="D47" s="141">
        <v>500000</v>
      </c>
      <c r="E47" s="86" t="s">
        <v>34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137"/>
      <c r="R47" s="136">
        <v>500000</v>
      </c>
    </row>
    <row r="48" spans="1:18" x14ac:dyDescent="0.3">
      <c r="A48" s="139"/>
      <c r="B48" s="140" t="s">
        <v>227</v>
      </c>
      <c r="C48" s="131"/>
      <c r="D48" s="141">
        <v>1800000</v>
      </c>
      <c r="E48" s="86" t="s">
        <v>34</v>
      </c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137"/>
      <c r="R48" s="136">
        <v>1800000</v>
      </c>
    </row>
    <row r="49" spans="1:18" x14ac:dyDescent="0.3">
      <c r="A49" s="455">
        <v>15</v>
      </c>
      <c r="B49" s="457" t="s">
        <v>228</v>
      </c>
      <c r="C49" s="437" t="s">
        <v>229</v>
      </c>
      <c r="D49" s="459">
        <v>2000000</v>
      </c>
      <c r="E49" s="86" t="s">
        <v>34</v>
      </c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137"/>
      <c r="R49" s="136">
        <v>2000000</v>
      </c>
    </row>
    <row r="50" spans="1:18" x14ac:dyDescent="0.3">
      <c r="A50" s="456"/>
      <c r="B50" s="458"/>
      <c r="C50" s="437"/>
      <c r="D50" s="458"/>
      <c r="E50" s="86" t="s">
        <v>37</v>
      </c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137"/>
    </row>
    <row r="51" spans="1:18" x14ac:dyDescent="0.3">
      <c r="A51" s="455">
        <v>16</v>
      </c>
      <c r="B51" s="457" t="s">
        <v>230</v>
      </c>
      <c r="C51" s="437" t="s">
        <v>231</v>
      </c>
      <c r="D51" s="459">
        <v>1000000</v>
      </c>
      <c r="E51" s="86" t="s">
        <v>34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137"/>
      <c r="R51" s="136">
        <v>1000000</v>
      </c>
    </row>
    <row r="52" spans="1:18" x14ac:dyDescent="0.3">
      <c r="A52" s="456"/>
      <c r="B52" s="458"/>
      <c r="C52" s="437"/>
      <c r="D52" s="458"/>
      <c r="E52" s="86" t="s">
        <v>37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137"/>
    </row>
    <row r="53" spans="1:18" x14ac:dyDescent="0.3">
      <c r="A53" s="455">
        <v>17</v>
      </c>
      <c r="B53" s="463" t="s">
        <v>232</v>
      </c>
      <c r="C53" s="437" t="s">
        <v>233</v>
      </c>
      <c r="D53" s="459">
        <v>6000000</v>
      </c>
      <c r="E53" s="86" t="s">
        <v>34</v>
      </c>
      <c r="F53" s="136">
        <v>500000</v>
      </c>
      <c r="G53" s="136">
        <v>500000</v>
      </c>
      <c r="H53" s="136">
        <v>500000</v>
      </c>
      <c r="I53" s="136">
        <v>500000</v>
      </c>
      <c r="J53" s="136">
        <v>500000</v>
      </c>
      <c r="K53" s="136">
        <v>500000</v>
      </c>
      <c r="L53" s="136">
        <v>500000</v>
      </c>
      <c r="M53" s="136">
        <v>500000</v>
      </c>
      <c r="N53" s="136">
        <v>500000</v>
      </c>
      <c r="O53" s="136">
        <v>500000</v>
      </c>
      <c r="P53" s="136">
        <v>500000</v>
      </c>
      <c r="Q53" s="136">
        <v>500000</v>
      </c>
      <c r="R53" s="136">
        <v>6000000</v>
      </c>
    </row>
    <row r="54" spans="1:18" x14ac:dyDescent="0.3">
      <c r="A54" s="456"/>
      <c r="B54" s="464"/>
      <c r="C54" s="437"/>
      <c r="D54" s="458"/>
      <c r="E54" s="86" t="s">
        <v>37</v>
      </c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137"/>
    </row>
    <row r="55" spans="1:18" x14ac:dyDescent="0.3">
      <c r="A55" s="455">
        <v>18</v>
      </c>
      <c r="B55" s="457" t="s">
        <v>234</v>
      </c>
      <c r="C55" s="437" t="s">
        <v>235</v>
      </c>
      <c r="D55" s="462">
        <v>10385200</v>
      </c>
      <c r="E55" s="86" t="s">
        <v>34</v>
      </c>
      <c r="F55" s="136">
        <v>867600</v>
      </c>
      <c r="G55" s="136">
        <v>867600</v>
      </c>
      <c r="H55" s="136">
        <v>865000</v>
      </c>
      <c r="I55" s="136">
        <v>865000</v>
      </c>
      <c r="J55" s="136">
        <v>865000</v>
      </c>
      <c r="K55" s="136">
        <v>865000</v>
      </c>
      <c r="L55" s="136">
        <v>865000</v>
      </c>
      <c r="M55" s="136">
        <v>865000</v>
      </c>
      <c r="N55" s="136">
        <v>865000</v>
      </c>
      <c r="O55" s="136">
        <v>865000</v>
      </c>
      <c r="P55" s="136">
        <v>865000</v>
      </c>
      <c r="Q55" s="136">
        <v>865000</v>
      </c>
      <c r="R55" s="136">
        <v>10385200</v>
      </c>
    </row>
    <row r="56" spans="1:18" x14ac:dyDescent="0.3">
      <c r="A56" s="456"/>
      <c r="B56" s="458"/>
      <c r="C56" s="437"/>
      <c r="D56" s="461"/>
      <c r="E56" s="86" t="s">
        <v>37</v>
      </c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137"/>
    </row>
    <row r="57" spans="1:18" x14ac:dyDescent="0.3">
      <c r="A57" s="455">
        <v>19</v>
      </c>
      <c r="B57" s="463" t="s">
        <v>236</v>
      </c>
      <c r="C57" s="437" t="s">
        <v>237</v>
      </c>
      <c r="D57" s="462">
        <v>200000</v>
      </c>
      <c r="E57" s="86" t="s">
        <v>34</v>
      </c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137"/>
      <c r="R57" s="136">
        <v>200000</v>
      </c>
    </row>
    <row r="58" spans="1:18" x14ac:dyDescent="0.3">
      <c r="A58" s="456"/>
      <c r="B58" s="464"/>
      <c r="C58" s="437"/>
      <c r="D58" s="461"/>
      <c r="E58" s="86" t="s">
        <v>37</v>
      </c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137"/>
      <c r="R58" s="136"/>
    </row>
    <row r="59" spans="1:18" x14ac:dyDescent="0.3">
      <c r="A59" s="455">
        <v>20</v>
      </c>
      <c r="B59" s="463" t="s">
        <v>238</v>
      </c>
      <c r="C59" s="437" t="s">
        <v>239</v>
      </c>
      <c r="D59" s="468">
        <v>1255816.76</v>
      </c>
      <c r="E59" s="86" t="s">
        <v>34</v>
      </c>
      <c r="F59" s="143">
        <v>107908.38</v>
      </c>
      <c r="G59" s="143">
        <v>107908.38</v>
      </c>
      <c r="H59" s="143">
        <v>104000</v>
      </c>
      <c r="I59" s="144">
        <v>104000</v>
      </c>
      <c r="J59" s="143">
        <v>104000</v>
      </c>
      <c r="K59" s="143">
        <v>104000</v>
      </c>
      <c r="L59" s="145">
        <v>104000</v>
      </c>
      <c r="M59" s="146">
        <v>104000</v>
      </c>
      <c r="N59" s="143">
        <v>104000</v>
      </c>
      <c r="O59" s="143">
        <v>104000</v>
      </c>
      <c r="P59" s="143">
        <v>104000</v>
      </c>
      <c r="Q59" s="147">
        <v>104000</v>
      </c>
      <c r="R59" s="148">
        <v>1255816.76</v>
      </c>
    </row>
    <row r="60" spans="1:18" x14ac:dyDescent="0.3">
      <c r="A60" s="456"/>
      <c r="B60" s="464"/>
      <c r="C60" s="437"/>
      <c r="D60" s="461"/>
      <c r="E60" s="86" t="s">
        <v>37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137"/>
    </row>
    <row r="61" spans="1:18" x14ac:dyDescent="0.3">
      <c r="A61" s="455">
        <v>21</v>
      </c>
      <c r="B61" s="457" t="s">
        <v>240</v>
      </c>
      <c r="C61" s="437" t="s">
        <v>241</v>
      </c>
      <c r="D61" s="462">
        <v>1000000</v>
      </c>
      <c r="E61" s="86" t="s">
        <v>34</v>
      </c>
      <c r="F61" s="136">
        <v>80000</v>
      </c>
      <c r="G61" s="136">
        <v>80000</v>
      </c>
      <c r="H61" s="136">
        <v>80000</v>
      </c>
      <c r="I61" s="136">
        <v>80000</v>
      </c>
      <c r="J61" s="136">
        <v>100000</v>
      </c>
      <c r="K61" s="136">
        <v>80000</v>
      </c>
      <c r="L61" s="136">
        <v>100000</v>
      </c>
      <c r="M61" s="136">
        <v>80000</v>
      </c>
      <c r="N61" s="136">
        <v>80000</v>
      </c>
      <c r="O61" s="136">
        <v>80000</v>
      </c>
      <c r="P61" s="136">
        <v>80000</v>
      </c>
      <c r="Q61" s="138">
        <v>80000</v>
      </c>
      <c r="R61" s="136">
        <v>1000000</v>
      </c>
    </row>
    <row r="62" spans="1:18" x14ac:dyDescent="0.3">
      <c r="A62" s="456"/>
      <c r="B62" s="465"/>
      <c r="C62" s="437"/>
      <c r="D62" s="467"/>
      <c r="E62" s="86" t="s">
        <v>37</v>
      </c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137"/>
    </row>
    <row r="63" spans="1:18" x14ac:dyDescent="0.3">
      <c r="A63" s="149">
        <v>22</v>
      </c>
      <c r="B63" s="457" t="s">
        <v>242</v>
      </c>
      <c r="C63" s="466" t="s">
        <v>243</v>
      </c>
      <c r="D63" s="462">
        <v>500000</v>
      </c>
      <c r="E63" s="150" t="s">
        <v>34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136">
        <v>500000</v>
      </c>
    </row>
    <row r="64" spans="1:18" x14ac:dyDescent="0.3">
      <c r="A64" s="151"/>
      <c r="B64" s="465"/>
      <c r="C64" s="466"/>
      <c r="D64" s="467"/>
      <c r="E64" s="150" t="s">
        <v>37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1:18" x14ac:dyDescent="0.3">
      <c r="A65" s="152">
        <v>23</v>
      </c>
      <c r="B65" s="457" t="s">
        <v>244</v>
      </c>
      <c r="C65" s="466" t="s">
        <v>245</v>
      </c>
      <c r="D65" s="462">
        <v>1000000</v>
      </c>
      <c r="E65" s="86" t="s">
        <v>34</v>
      </c>
      <c r="F65" s="136">
        <v>80000</v>
      </c>
      <c r="G65" s="136">
        <v>80000</v>
      </c>
      <c r="H65" s="136">
        <v>80000</v>
      </c>
      <c r="I65" s="136">
        <v>80000</v>
      </c>
      <c r="J65" s="136">
        <v>80000</v>
      </c>
      <c r="K65" s="136">
        <v>80000</v>
      </c>
      <c r="L65" s="136">
        <v>80000</v>
      </c>
      <c r="M65" s="136">
        <v>80000</v>
      </c>
      <c r="N65" s="136">
        <v>100000</v>
      </c>
      <c r="O65" s="136">
        <v>100000</v>
      </c>
      <c r="P65" s="136">
        <v>80000</v>
      </c>
      <c r="Q65" s="136">
        <v>80000</v>
      </c>
      <c r="R65" s="136">
        <v>1000000</v>
      </c>
    </row>
    <row r="66" spans="1:18" x14ac:dyDescent="0.3">
      <c r="A66" s="153"/>
      <c r="B66" s="465"/>
      <c r="C66" s="466"/>
      <c r="D66" s="467"/>
      <c r="E66" s="86" t="s">
        <v>37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1:18" x14ac:dyDescent="0.3">
      <c r="A67" s="152">
        <v>24</v>
      </c>
      <c r="B67" s="457" t="s">
        <v>246</v>
      </c>
      <c r="C67" s="466" t="s">
        <v>247</v>
      </c>
      <c r="D67" s="462"/>
      <c r="E67" s="86" t="s">
        <v>34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1:18" x14ac:dyDescent="0.3">
      <c r="A68" s="153"/>
      <c r="B68" s="465"/>
      <c r="C68" s="466"/>
      <c r="D68" s="467"/>
      <c r="E68" s="86" t="s">
        <v>37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1:18" ht="18.75" customHeight="1" x14ac:dyDescent="0.3">
      <c r="A69" s="152" t="s">
        <v>248</v>
      </c>
      <c r="B69" s="463" t="s">
        <v>249</v>
      </c>
      <c r="C69" s="466"/>
      <c r="D69" s="462">
        <v>2500000</v>
      </c>
      <c r="E69" s="86" t="s">
        <v>34</v>
      </c>
      <c r="F69" s="136">
        <v>210000</v>
      </c>
      <c r="G69" s="136">
        <v>208000</v>
      </c>
      <c r="H69" s="136">
        <v>210000</v>
      </c>
      <c r="I69" s="136">
        <v>208000</v>
      </c>
      <c r="J69" s="136">
        <v>208000</v>
      </c>
      <c r="K69" s="136">
        <v>208000</v>
      </c>
      <c r="L69" s="136">
        <v>208000</v>
      </c>
      <c r="M69" s="136">
        <v>208000</v>
      </c>
      <c r="N69" s="136">
        <v>208000</v>
      </c>
      <c r="O69" s="136">
        <v>208000</v>
      </c>
      <c r="P69" s="136">
        <v>208000</v>
      </c>
      <c r="Q69" s="136">
        <v>208000</v>
      </c>
      <c r="R69" s="136">
        <v>2500000</v>
      </c>
    </row>
    <row r="70" spans="1:18" ht="18.75" customHeight="1" x14ac:dyDescent="0.3">
      <c r="A70" s="153"/>
      <c r="B70" s="464"/>
      <c r="C70" s="466"/>
      <c r="D70" s="467"/>
      <c r="E70" s="86" t="s">
        <v>37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1:18" x14ac:dyDescent="0.3">
      <c r="A71" s="154" t="s">
        <v>250</v>
      </c>
      <c r="B71" s="463" t="s">
        <v>251</v>
      </c>
      <c r="C71" s="466"/>
      <c r="D71" s="462">
        <v>2250000</v>
      </c>
      <c r="E71" s="86" t="s">
        <v>34</v>
      </c>
      <c r="F71" s="136">
        <v>187000</v>
      </c>
      <c r="G71" s="136">
        <v>187000</v>
      </c>
      <c r="H71" s="136">
        <v>187000</v>
      </c>
      <c r="I71" s="136">
        <v>187000</v>
      </c>
      <c r="J71" s="136">
        <v>187000</v>
      </c>
      <c r="K71" s="136">
        <v>187000</v>
      </c>
      <c r="L71" s="136">
        <v>187000</v>
      </c>
      <c r="M71" s="136">
        <v>187000</v>
      </c>
      <c r="N71" s="136">
        <v>187000</v>
      </c>
      <c r="O71" s="136">
        <v>187000</v>
      </c>
      <c r="P71" s="136">
        <v>190000</v>
      </c>
      <c r="Q71" s="136">
        <v>190000</v>
      </c>
      <c r="R71" s="136">
        <v>2250000</v>
      </c>
    </row>
    <row r="72" spans="1:18" x14ac:dyDescent="0.3">
      <c r="A72" s="153"/>
      <c r="B72" s="469"/>
      <c r="C72" s="466"/>
      <c r="D72" s="467"/>
      <c r="E72" s="86" t="s">
        <v>37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1:18" x14ac:dyDescent="0.3">
      <c r="A73" s="152" t="s">
        <v>252</v>
      </c>
      <c r="B73" s="463" t="s">
        <v>253</v>
      </c>
      <c r="C73" s="466"/>
      <c r="D73" s="462">
        <v>1500000</v>
      </c>
      <c r="E73" s="86" t="s">
        <v>34</v>
      </c>
      <c r="F73" s="136">
        <v>125000</v>
      </c>
      <c r="G73" s="136">
        <v>125000</v>
      </c>
      <c r="H73" s="136">
        <v>125000</v>
      </c>
      <c r="I73" s="136">
        <v>125000</v>
      </c>
      <c r="J73" s="136">
        <v>125000</v>
      </c>
      <c r="K73" s="136">
        <v>125000</v>
      </c>
      <c r="L73" s="136">
        <v>125000</v>
      </c>
      <c r="M73" s="136">
        <v>125000</v>
      </c>
      <c r="N73" s="136">
        <v>125000</v>
      </c>
      <c r="O73" s="136">
        <v>125000</v>
      </c>
      <c r="P73" s="136">
        <v>125000</v>
      </c>
      <c r="Q73" s="136">
        <v>125000</v>
      </c>
      <c r="R73" s="136">
        <v>1500000</v>
      </c>
    </row>
    <row r="74" spans="1:18" x14ac:dyDescent="0.3">
      <c r="A74" s="153"/>
      <c r="B74" s="469"/>
      <c r="C74" s="466"/>
      <c r="D74" s="467"/>
      <c r="E74" s="86" t="s">
        <v>37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1:18" x14ac:dyDescent="0.3">
      <c r="A75" s="152">
        <v>25</v>
      </c>
      <c r="B75" s="457" t="s">
        <v>254</v>
      </c>
      <c r="C75" s="466" t="s">
        <v>255</v>
      </c>
      <c r="D75" s="462">
        <v>2000000</v>
      </c>
      <c r="E75" s="86" t="s">
        <v>34</v>
      </c>
      <c r="F75" s="136">
        <v>170000</v>
      </c>
      <c r="G75" s="136">
        <v>170000</v>
      </c>
      <c r="H75" s="136">
        <v>166000</v>
      </c>
      <c r="I75" s="136">
        <v>166000</v>
      </c>
      <c r="J75" s="136">
        <v>166000</v>
      </c>
      <c r="K75" s="136">
        <v>166000</v>
      </c>
      <c r="L75" s="136">
        <v>166000</v>
      </c>
      <c r="M75" s="136">
        <v>166000</v>
      </c>
      <c r="N75" s="136">
        <v>166000</v>
      </c>
      <c r="O75" s="136">
        <v>166000</v>
      </c>
      <c r="P75" s="136">
        <v>166000</v>
      </c>
      <c r="Q75" s="136">
        <v>166000</v>
      </c>
      <c r="R75" s="136">
        <v>2000000</v>
      </c>
    </row>
    <row r="76" spans="1:18" x14ac:dyDescent="0.3">
      <c r="A76" s="153"/>
      <c r="B76" s="465"/>
      <c r="C76" s="466"/>
      <c r="D76" s="467"/>
      <c r="E76" s="86" t="s">
        <v>37</v>
      </c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1:18" x14ac:dyDescent="0.3">
      <c r="A77" s="152">
        <v>26</v>
      </c>
      <c r="B77" s="457" t="s">
        <v>256</v>
      </c>
      <c r="C77" s="466" t="s">
        <v>257</v>
      </c>
      <c r="D77" s="462">
        <v>3250000</v>
      </c>
      <c r="E77" s="86" t="s">
        <v>34</v>
      </c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136">
        <v>3250000</v>
      </c>
    </row>
    <row r="78" spans="1:18" x14ac:dyDescent="0.3">
      <c r="A78" s="153"/>
      <c r="B78" s="465"/>
      <c r="C78" s="466"/>
      <c r="D78" s="467"/>
      <c r="E78" s="86" t="s">
        <v>37</v>
      </c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1:18" x14ac:dyDescent="0.3">
      <c r="A79" s="152">
        <v>27</v>
      </c>
      <c r="B79" s="457" t="s">
        <v>258</v>
      </c>
      <c r="C79" s="466" t="s">
        <v>259</v>
      </c>
      <c r="D79" s="462">
        <v>28520500</v>
      </c>
      <c r="E79" s="86" t="s">
        <v>34</v>
      </c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136">
        <v>28520500</v>
      </c>
    </row>
    <row r="80" spans="1:18" x14ac:dyDescent="0.3">
      <c r="A80" s="153"/>
      <c r="B80" s="465"/>
      <c r="C80" s="466"/>
      <c r="D80" s="467"/>
      <c r="E80" s="86" t="s">
        <v>37</v>
      </c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1:17" x14ac:dyDescent="0.3">
      <c r="A81" s="153"/>
      <c r="B81" s="86"/>
      <c r="C81" s="155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1:17" x14ac:dyDescent="0.3">
      <c r="A82" s="153"/>
      <c r="B82" s="86"/>
      <c r="C82" s="155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1:17" x14ac:dyDescent="0.3">
      <c r="A83" s="153"/>
      <c r="B83" s="86"/>
      <c r="C83" s="155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1:17" x14ac:dyDescent="0.3">
      <c r="A84" s="153"/>
      <c r="B84" s="86"/>
      <c r="C84" s="155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1:17" x14ac:dyDescent="0.3">
      <c r="A85" s="153"/>
      <c r="B85" s="86"/>
      <c r="C85" s="155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1:17" x14ac:dyDescent="0.3">
      <c r="A86" s="153"/>
      <c r="B86" s="86"/>
      <c r="C86" s="155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1:17" x14ac:dyDescent="0.3">
      <c r="A87" s="153"/>
      <c r="B87" s="86"/>
      <c r="C87" s="155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1:17" x14ac:dyDescent="0.3">
      <c r="A88" s="153"/>
      <c r="B88" s="86"/>
      <c r="C88" s="155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1:17" x14ac:dyDescent="0.3">
      <c r="A89" s="153"/>
      <c r="B89" s="86"/>
      <c r="C89" s="155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1:17" x14ac:dyDescent="0.3">
      <c r="A90" s="153"/>
      <c r="B90" s="86"/>
      <c r="C90" s="155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1:17" x14ac:dyDescent="0.3">
      <c r="A91" s="153"/>
      <c r="B91" s="86"/>
      <c r="C91" s="155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1:17" x14ac:dyDescent="0.3">
      <c r="A92" s="153"/>
      <c r="B92" s="86"/>
      <c r="C92" s="155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1:17" x14ac:dyDescent="0.3">
      <c r="A93" s="153"/>
      <c r="B93" s="86"/>
      <c r="C93" s="155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1:17" x14ac:dyDescent="0.3">
      <c r="A94" s="153"/>
      <c r="B94" s="86"/>
      <c r="C94" s="155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1:17" x14ac:dyDescent="0.3">
      <c r="A95" s="153"/>
      <c r="B95" s="86"/>
      <c r="C95" s="155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1:17" x14ac:dyDescent="0.3">
      <c r="A96" s="153"/>
      <c r="B96" s="86"/>
      <c r="C96" s="155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1:17" x14ac:dyDescent="0.3">
      <c r="A97" s="153"/>
      <c r="B97" s="86"/>
      <c r="C97" s="155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7" x14ac:dyDescent="0.3">
      <c r="A98" s="153"/>
      <c r="B98" s="86"/>
      <c r="C98" s="155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1:17" x14ac:dyDescent="0.3">
      <c r="A99" s="153"/>
      <c r="B99" s="86"/>
      <c r="C99" s="155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1:17" x14ac:dyDescent="0.3">
      <c r="A100" s="153"/>
      <c r="B100" s="86"/>
      <c r="C100" s="155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1:17" x14ac:dyDescent="0.3">
      <c r="A101" s="153"/>
      <c r="B101" s="86"/>
      <c r="C101" s="155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1:17" x14ac:dyDescent="0.3">
      <c r="A102" s="153"/>
      <c r="B102" s="86"/>
      <c r="C102" s="155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1:17" x14ac:dyDescent="0.3">
      <c r="A103" s="153"/>
      <c r="B103" s="86"/>
      <c r="C103" s="155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1:17" x14ac:dyDescent="0.3">
      <c r="A104" s="153"/>
      <c r="B104" s="86"/>
      <c r="C104" s="155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1:17" x14ac:dyDescent="0.3">
      <c r="A105" s="153"/>
      <c r="B105" s="86"/>
      <c r="C105" s="155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1:17" x14ac:dyDescent="0.3">
      <c r="A106" s="153"/>
      <c r="B106" s="86"/>
      <c r="C106" s="155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1:17" x14ac:dyDescent="0.3">
      <c r="A107" s="153"/>
      <c r="B107" s="86"/>
      <c r="C107" s="155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1:17" x14ac:dyDescent="0.3">
      <c r="A108" s="153"/>
      <c r="B108" s="86"/>
      <c r="C108" s="155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1:17" x14ac:dyDescent="0.3">
      <c r="A109" s="153"/>
      <c r="B109" s="86"/>
      <c r="C109" s="155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1:17" x14ac:dyDescent="0.3">
      <c r="A110" s="153"/>
      <c r="B110" s="86"/>
      <c r="C110" s="155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1:17" x14ac:dyDescent="0.3">
      <c r="A111" s="153"/>
      <c r="B111" s="86"/>
      <c r="C111" s="155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</row>
    <row r="112" spans="1:17" x14ac:dyDescent="0.3">
      <c r="A112" s="153"/>
      <c r="B112" s="86"/>
      <c r="C112" s="155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</row>
    <row r="113" spans="1:17" x14ac:dyDescent="0.3">
      <c r="A113" s="153"/>
      <c r="B113" s="86"/>
      <c r="C113" s="155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</row>
    <row r="114" spans="1:17" x14ac:dyDescent="0.3">
      <c r="A114" s="153"/>
      <c r="B114" s="86"/>
      <c r="C114" s="155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</row>
    <row r="115" spans="1:17" x14ac:dyDescent="0.3">
      <c r="A115" s="153"/>
      <c r="B115" s="86"/>
      <c r="C115" s="155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</row>
    <row r="116" spans="1:17" x14ac:dyDescent="0.3">
      <c r="A116" s="153"/>
      <c r="B116" s="86"/>
      <c r="C116" s="155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</row>
    <row r="117" spans="1:17" x14ac:dyDescent="0.3">
      <c r="A117" s="153"/>
      <c r="B117" s="86"/>
      <c r="C117" s="155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</row>
    <row r="118" spans="1:17" x14ac:dyDescent="0.3">
      <c r="A118" s="153"/>
      <c r="B118" s="86"/>
      <c r="C118" s="155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</row>
    <row r="119" spans="1:17" x14ac:dyDescent="0.3">
      <c r="A119" s="153"/>
      <c r="B119" s="86"/>
      <c r="C119" s="155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</row>
    <row r="120" spans="1:17" x14ac:dyDescent="0.3">
      <c r="A120" s="153"/>
      <c r="B120" s="86"/>
      <c r="C120" s="155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</row>
    <row r="121" spans="1:17" x14ac:dyDescent="0.3">
      <c r="A121" s="153"/>
      <c r="B121" s="86"/>
      <c r="C121" s="15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</row>
    <row r="122" spans="1:17" x14ac:dyDescent="0.3">
      <c r="A122" s="153"/>
      <c r="B122" s="86"/>
      <c r="C122" s="155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</row>
    <row r="123" spans="1:17" x14ac:dyDescent="0.3">
      <c r="A123" s="153"/>
      <c r="B123" s="86"/>
      <c r="C123" s="155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</row>
    <row r="124" spans="1:17" x14ac:dyDescent="0.3">
      <c r="A124" s="153"/>
      <c r="B124" s="86"/>
      <c r="C124" s="155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</row>
    <row r="125" spans="1:17" x14ac:dyDescent="0.3">
      <c r="A125" s="153"/>
      <c r="B125" s="86"/>
      <c r="C125" s="155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</row>
    <row r="126" spans="1:17" x14ac:dyDescent="0.3">
      <c r="A126" s="153"/>
      <c r="B126" s="86"/>
      <c r="C126" s="155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</row>
    <row r="127" spans="1:17" x14ac:dyDescent="0.3">
      <c r="A127" s="153"/>
      <c r="B127" s="86"/>
      <c r="C127" s="155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</row>
    <row r="128" spans="1:17" x14ac:dyDescent="0.3">
      <c r="A128" s="153"/>
      <c r="B128" s="86"/>
      <c r="C128" s="155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</row>
    <row r="129" spans="1:17" x14ac:dyDescent="0.3">
      <c r="A129" s="153"/>
      <c r="B129" s="86"/>
      <c r="C129" s="155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</row>
    <row r="130" spans="1:17" x14ac:dyDescent="0.3">
      <c r="A130" s="153"/>
      <c r="B130" s="86"/>
      <c r="C130" s="155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</row>
    <row r="131" spans="1:17" x14ac:dyDescent="0.3">
      <c r="A131" s="153"/>
      <c r="B131" s="86"/>
      <c r="C131" s="155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</row>
    <row r="132" spans="1:17" x14ac:dyDescent="0.3">
      <c r="A132" s="153"/>
      <c r="B132" s="86"/>
      <c r="C132" s="15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</row>
    <row r="133" spans="1:17" x14ac:dyDescent="0.3">
      <c r="A133" s="153"/>
      <c r="B133" s="86"/>
      <c r="C133" s="15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</row>
    <row r="134" spans="1:17" x14ac:dyDescent="0.3">
      <c r="A134" s="153"/>
      <c r="B134" s="86"/>
      <c r="C134" s="15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</row>
    <row r="135" spans="1:17" x14ac:dyDescent="0.3">
      <c r="A135" s="153"/>
      <c r="B135" s="86"/>
      <c r="C135" s="15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</row>
    <row r="136" spans="1:17" x14ac:dyDescent="0.3">
      <c r="A136" s="153"/>
      <c r="B136" s="86"/>
      <c r="C136" s="15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</row>
    <row r="137" spans="1:17" x14ac:dyDescent="0.3">
      <c r="A137" s="153"/>
      <c r="B137" s="86"/>
      <c r="C137" s="15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</row>
    <row r="138" spans="1:17" x14ac:dyDescent="0.3">
      <c r="A138" s="153"/>
      <c r="B138" s="86"/>
      <c r="C138" s="15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</row>
    <row r="139" spans="1:17" x14ac:dyDescent="0.3">
      <c r="A139" s="153"/>
      <c r="B139" s="86"/>
      <c r="C139" s="15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</row>
    <row r="140" spans="1:17" x14ac:dyDescent="0.3">
      <c r="A140" s="153"/>
      <c r="B140" s="86"/>
      <c r="C140" s="15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</row>
    <row r="141" spans="1:17" x14ac:dyDescent="0.3">
      <c r="A141" s="153"/>
      <c r="B141" s="86"/>
      <c r="C141" s="15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</row>
    <row r="142" spans="1:17" x14ac:dyDescent="0.3">
      <c r="A142" s="153"/>
      <c r="B142" s="86"/>
      <c r="C142" s="15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</row>
    <row r="143" spans="1:17" x14ac:dyDescent="0.3">
      <c r="A143" s="153"/>
      <c r="B143" s="86"/>
      <c r="C143" s="155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</row>
    <row r="144" spans="1:17" x14ac:dyDescent="0.3">
      <c r="A144" s="153"/>
      <c r="B144" s="86"/>
      <c r="C144" s="155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</row>
    <row r="145" spans="1:17" x14ac:dyDescent="0.3">
      <c r="A145" s="153"/>
      <c r="B145" s="86"/>
      <c r="C145" s="155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</row>
    <row r="146" spans="1:17" x14ac:dyDescent="0.3">
      <c r="A146" s="153"/>
      <c r="B146" s="86"/>
      <c r="C146" s="155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</row>
    <row r="147" spans="1:17" x14ac:dyDescent="0.3">
      <c r="A147" s="153"/>
      <c r="B147" s="86"/>
      <c r="C147" s="155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</row>
    <row r="148" spans="1:17" x14ac:dyDescent="0.3">
      <c r="A148" s="153"/>
      <c r="B148" s="86"/>
      <c r="C148" s="155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</row>
    <row r="149" spans="1:17" x14ac:dyDescent="0.3">
      <c r="A149" s="153"/>
      <c r="B149" s="86"/>
      <c r="C149" s="155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</row>
    <row r="150" spans="1:17" x14ac:dyDescent="0.3">
      <c r="A150" s="153"/>
      <c r="B150" s="86"/>
      <c r="C150" s="155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</row>
    <row r="151" spans="1:17" x14ac:dyDescent="0.3">
      <c r="A151" s="153"/>
      <c r="B151" s="86"/>
      <c r="C151" s="155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</row>
    <row r="152" spans="1:17" x14ac:dyDescent="0.3">
      <c r="A152" s="153"/>
      <c r="B152" s="86"/>
      <c r="C152" s="155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</row>
    <row r="153" spans="1:17" x14ac:dyDescent="0.3">
      <c r="A153" s="153"/>
      <c r="B153" s="86"/>
      <c r="C153" s="155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</row>
    <row r="154" spans="1:17" x14ac:dyDescent="0.3">
      <c r="A154" s="153"/>
      <c r="B154" s="86"/>
      <c r="C154" s="155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</row>
    <row r="155" spans="1:17" x14ac:dyDescent="0.3">
      <c r="A155" s="153"/>
      <c r="B155" s="86"/>
      <c r="C155" s="155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</row>
    <row r="156" spans="1:17" x14ac:dyDescent="0.3">
      <c r="A156" s="153"/>
      <c r="B156" s="86"/>
      <c r="C156" s="155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</row>
    <row r="157" spans="1:17" x14ac:dyDescent="0.3">
      <c r="A157" s="153"/>
      <c r="B157" s="86"/>
      <c r="C157" s="155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</row>
    <row r="158" spans="1:17" x14ac:dyDescent="0.3">
      <c r="A158" s="153"/>
      <c r="B158" s="86"/>
      <c r="C158" s="155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</row>
    <row r="159" spans="1:17" x14ac:dyDescent="0.3">
      <c r="A159" s="153"/>
      <c r="B159" s="86"/>
      <c r="C159" s="15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</row>
    <row r="160" spans="1:17" x14ac:dyDescent="0.3">
      <c r="A160" s="153"/>
      <c r="B160" s="86"/>
      <c r="C160" s="15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</row>
    <row r="161" spans="1:17" x14ac:dyDescent="0.3">
      <c r="A161" s="153"/>
      <c r="B161" s="86"/>
      <c r="C161" s="15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</row>
    <row r="162" spans="1:17" x14ac:dyDescent="0.3">
      <c r="A162" s="153"/>
      <c r="B162" s="86"/>
      <c r="C162" s="15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</row>
  </sheetData>
  <mergeCells count="114">
    <mergeCell ref="B79:B80"/>
    <mergeCell ref="C79:C80"/>
    <mergeCell ref="D79:D80"/>
    <mergeCell ref="B75:B76"/>
    <mergeCell ref="C75:C76"/>
    <mergeCell ref="D75:D76"/>
    <mergeCell ref="B77:B78"/>
    <mergeCell ref="C77:C78"/>
    <mergeCell ref="D77:D78"/>
    <mergeCell ref="B71:B72"/>
    <mergeCell ref="C71:C72"/>
    <mergeCell ref="D71:D72"/>
    <mergeCell ref="B73:B74"/>
    <mergeCell ref="C73:C74"/>
    <mergeCell ref="D73:D74"/>
    <mergeCell ref="B67:B68"/>
    <mergeCell ref="C67:C68"/>
    <mergeCell ref="D67:D68"/>
    <mergeCell ref="B69:B70"/>
    <mergeCell ref="C69:C70"/>
    <mergeCell ref="D69:D70"/>
    <mergeCell ref="B63:B64"/>
    <mergeCell ref="C63:C64"/>
    <mergeCell ref="D63:D64"/>
    <mergeCell ref="B65:B66"/>
    <mergeCell ref="C65:C66"/>
    <mergeCell ref="D65:D66"/>
    <mergeCell ref="A59:A60"/>
    <mergeCell ref="B59:B60"/>
    <mergeCell ref="C59:C60"/>
    <mergeCell ref="D59:D60"/>
    <mergeCell ref="A61:A62"/>
    <mergeCell ref="B61:B62"/>
    <mergeCell ref="C61:C62"/>
    <mergeCell ref="D61:D62"/>
    <mergeCell ref="A55:A56"/>
    <mergeCell ref="B55:B56"/>
    <mergeCell ref="C55:C56"/>
    <mergeCell ref="D55:D56"/>
    <mergeCell ref="A57:A58"/>
    <mergeCell ref="B57:B58"/>
    <mergeCell ref="C57:C58"/>
    <mergeCell ref="D57:D58"/>
    <mergeCell ref="A51:A52"/>
    <mergeCell ref="B51:B52"/>
    <mergeCell ref="C51:C52"/>
    <mergeCell ref="D51:D52"/>
    <mergeCell ref="A53:A54"/>
    <mergeCell ref="B53:B54"/>
    <mergeCell ref="C53:C54"/>
    <mergeCell ref="D53:D54"/>
    <mergeCell ref="A40:A41"/>
    <mergeCell ref="B40:B41"/>
    <mergeCell ref="C40:C41"/>
    <mergeCell ref="D40:D41"/>
    <mergeCell ref="A49:A50"/>
    <mergeCell ref="B49:B50"/>
    <mergeCell ref="C49:C50"/>
    <mergeCell ref="D49:D50"/>
    <mergeCell ref="A36:A37"/>
    <mergeCell ref="B36:B37"/>
    <mergeCell ref="C36:C37"/>
    <mergeCell ref="D36:D37"/>
    <mergeCell ref="A38:A39"/>
    <mergeCell ref="B38:B39"/>
    <mergeCell ref="C38:C39"/>
    <mergeCell ref="D38:D39"/>
    <mergeCell ref="A32:A33"/>
    <mergeCell ref="B32:B33"/>
    <mergeCell ref="C32:C33"/>
    <mergeCell ref="D32:D33"/>
    <mergeCell ref="A34:A35"/>
    <mergeCell ref="B34:B35"/>
    <mergeCell ref="C34:C35"/>
    <mergeCell ref="D34:D35"/>
    <mergeCell ref="A24:A25"/>
    <mergeCell ref="B24:B25"/>
    <mergeCell ref="C24:C25"/>
    <mergeCell ref="D24:D25"/>
    <mergeCell ref="A26:A27"/>
    <mergeCell ref="B26:B27"/>
    <mergeCell ref="C26:C27"/>
    <mergeCell ref="D26:D27"/>
    <mergeCell ref="A20:A21"/>
    <mergeCell ref="B20:B21"/>
    <mergeCell ref="C20:C21"/>
    <mergeCell ref="D20:D21"/>
    <mergeCell ref="A22:A23"/>
    <mergeCell ref="B22:B23"/>
    <mergeCell ref="C22:C23"/>
    <mergeCell ref="D22:D23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14:A15"/>
    <mergeCell ref="B14:B15"/>
    <mergeCell ref="C14:C15"/>
    <mergeCell ref="D14:D15"/>
    <mergeCell ref="B2:P2"/>
    <mergeCell ref="B4:C4"/>
    <mergeCell ref="B5:C5"/>
    <mergeCell ref="A10:A11"/>
    <mergeCell ref="B10:B11"/>
    <mergeCell ref="C10:C11"/>
    <mergeCell ref="D10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NCS</vt:lpstr>
      <vt:lpstr>GOODS</vt:lpstr>
      <vt:lpstr>TRAIN &amp; CONF</vt:lpstr>
      <vt:lpstr>NON PROC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2022-02-14T15:50:03Z</cp:lastPrinted>
  <dcterms:created xsi:type="dcterms:W3CDTF">2022-02-14T11:10:05Z</dcterms:created>
  <dcterms:modified xsi:type="dcterms:W3CDTF">2022-02-21T11:06:04Z</dcterms:modified>
</cp:coreProperties>
</file>